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Отчет" sheetId="1" r:id="rId1"/>
  </sheets>
  <definedNames>
    <definedName name="Par3265" localSheetId="0">'Отчет'!$A$1</definedName>
    <definedName name="Par3374" localSheetId="0">'Отчет'!#REF!</definedName>
    <definedName name="_xlnm.Print_Area" localSheetId="0">'Отчет'!$A$1:$O$268</definedName>
  </definedNames>
  <calcPr fullCalcOnLoad="1"/>
</workbook>
</file>

<file path=xl/sharedStrings.xml><?xml version="1.0" encoding="utf-8"?>
<sst xmlns="http://schemas.openxmlformats.org/spreadsheetml/2006/main" count="541" uniqueCount="212">
  <si>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</si>
  <si>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</si>
  <si>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</si>
  <si>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</si>
  <si>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</si>
  <si>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</si>
  <si>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</si>
  <si>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Ед. изм.</t>
  </si>
  <si>
    <t>Значение показателя</t>
  </si>
  <si>
    <t>Объем финансирования (тыс. руб.)</t>
  </si>
  <si>
    <t>факт</t>
  </si>
  <si>
    <t>Всего, в т.ч.</t>
  </si>
  <si>
    <t>Отчет</t>
  </si>
  <si>
    <t>Итого по муниципальной программе</t>
  </si>
  <si>
    <t xml:space="preserve">Исполнитель </t>
  </si>
  <si>
    <t>(название муниципальной программы)</t>
  </si>
  <si>
    <t>"___" _________20___г.</t>
  </si>
  <si>
    <t>Согласовано (в части объема и источников финансирования):</t>
  </si>
  <si>
    <t>бюджет поселений</t>
  </si>
  <si>
    <t>Показатели цели, задач, основных мероприятий (ВЦП), мероприятий</t>
  </si>
  <si>
    <t>Наименование цели, задач, основных мероприятий (ВЦП), мероприятий</t>
  </si>
  <si>
    <t>Расчёт показателя</t>
  </si>
  <si>
    <t>Обоснование необходимости корректировки показателей цели, задач, основных мероприятий</t>
  </si>
  <si>
    <t>Примечание (причины отклонения фактического значения объёма финансирования от утвержденного)</t>
  </si>
  <si>
    <t>(пост АКР от 18.04.2019 №397, действие с 01.01.2019)</t>
  </si>
  <si>
    <t>План *</t>
  </si>
  <si>
    <t>Уточненный план**</t>
  </si>
  <si>
    <t xml:space="preserve">Факторы, оказавшие влияние на выполнение запланированных мероприятий, а также
причины отклонений фактических значений показателя от запланированных, принимаемые меры
</t>
  </si>
  <si>
    <t>Предусмотрено решением о бюджете*</t>
  </si>
  <si>
    <t>Предусмотрено документом (план)**</t>
  </si>
  <si>
    <t>Кассовое исполнение (факт)</t>
  </si>
  <si>
    <t>В том числе (в разрезе функциональной классификации расходов)</t>
  </si>
  <si>
    <t>местный бюджет с учетом полученных МБТ</t>
  </si>
  <si>
    <t>Полученные МБТ из Федерального бюджета</t>
  </si>
  <si>
    <t>Внебюджетные источники</t>
  </si>
  <si>
    <t>Цель муниципальной программы: Создание благоприятных условий для устойчивого развития сфер культуры и туризма в Колпашевском районе</t>
  </si>
  <si>
    <t xml:space="preserve">1.Индекс участия населения в культурно-досуговых мероприятиях, проводимых муниципальными учреждениями культуры Колпашевского района </t>
  </si>
  <si>
    <t>Единиц на 1 жителя</t>
  </si>
  <si>
    <t>Количество действующих экскурсионных маршрутов в Колпашевском районе</t>
  </si>
  <si>
    <t>ед.</t>
  </si>
  <si>
    <t>Количество лиц, размещенных в кол-лективных средствах размещения, расположенных на территории Колпа-шевского района</t>
  </si>
  <si>
    <t xml:space="preserve"> чел.</t>
  </si>
  <si>
    <t>Отчет по форме 1-КСР (Пункт 1.33.66 Федерального плана статистических работ).</t>
  </si>
  <si>
    <t>КМ = КМ, где:
КМ – количество маршрутов, реализующихся на регулярной основе</t>
  </si>
  <si>
    <t>Наименование подпрограммы 1: Развитие культуры в Колпашевском районе</t>
  </si>
  <si>
    <t>Задача 1: Создание условий для организации досуга и обеспечения жителей Колпашевского района услугами организаций культуры, развития местного традиционного народного художественного творчества</t>
  </si>
  <si>
    <t xml:space="preserve">Число посещений мероприятий на платной основе, организованных муниципальными учреждениями культуры </t>
  </si>
  <si>
    <t xml:space="preserve">Число участников клубных формирований муниципальных учреждений культуры </t>
  </si>
  <si>
    <t xml:space="preserve">Число зарегистрированных пользователей библиотек </t>
  </si>
  <si>
    <t>Основное мероприятие 1.1. (задача 1 подпрограммы 1) 
Проведение мероприятий, направленных на организацию досуга, развитие местного традиционного народного художественного творчества, библиотечного обслуживания и обеспечение услуг организаций культуры</t>
  </si>
  <si>
    <t xml:space="preserve">Количество мероприятий, направленных на сохранение и развитие традиционной народной культуры </t>
  </si>
  <si>
    <t xml:space="preserve">Численность участников культурно-досуговых мероприятий </t>
  </si>
  <si>
    <t>Количество выездов творческих самодеятельных коллективов муниципальных учреждений культуры  на фестивали и конкурсы разного уровня</t>
  </si>
  <si>
    <t>Количество работников муниципальных учреждений культуры, повысивших свой профессиональный уровень</t>
  </si>
  <si>
    <t>Количество специалистов, трудоустроившихся в муниципальные учреждения культуры Колпашевского района (нарастающим итогом)</t>
  </si>
  <si>
    <t xml:space="preserve">Количество культурно-массовых мероприятий, направленных на интеграцию инвалидов в общество, в год </t>
  </si>
  <si>
    <t xml:space="preserve">Количество объектов культуры, имеющих доступность для инвалидов </t>
  </si>
  <si>
    <t xml:space="preserve">Количество отремонтированных зданий (помещений) муниципальных учреждений культуры </t>
  </si>
  <si>
    <t xml:space="preserve">Количество построенных (реконструированных) объектов муниципальных учреждений культуры </t>
  </si>
  <si>
    <t xml:space="preserve">Доля работников, получающих заработную плату не ниже установленного размера оплаты труда </t>
  </si>
  <si>
    <t>%</t>
  </si>
  <si>
    <t xml:space="preserve">Доля зданий (нежилых помещений) муниципальных учреждений культуры, функционировавших в течение года с соблюдением санитарно-эпидемиологических требований </t>
  </si>
  <si>
    <t xml:space="preserve">Доля удовлетворённых запросов материально-технического оснащения муниципальных учреждений культуры Колпашевского района </t>
  </si>
  <si>
    <t xml:space="preserve">Количество граждан, получивших в ЦОД консультацию о регистрации и получении услуг на едином портале государственных и муниципальных услуг  </t>
  </si>
  <si>
    <t>Количество обученных пользователей основам компьютерной грамотности</t>
  </si>
  <si>
    <t xml:space="preserve">Число благоустроенных объектов муниципальных учреждений культуры </t>
  </si>
  <si>
    <t>Основное мероприятие 2. (задача 1 подпрограммы 1) Содействие поселениям Колпашевского района в решении вопроса местного значения по созданию условий для организации досуга</t>
  </si>
  <si>
    <t xml:space="preserve">Количество поселений Колпашевского района, которым оказано содействие в решении вопроса местного значения по созданию условий для организации досуга </t>
  </si>
  <si>
    <t>Основное мероприятие 3. (задача 1 подпрограммы 1)  Поддержка экономического и социального развития коренных малочисленных народов Севера, Сибири и Дальнего Востока РФ</t>
  </si>
  <si>
    <t xml:space="preserve">Число участников селькупского объединения </t>
  </si>
  <si>
    <t>Итого по задаче 1</t>
  </si>
  <si>
    <t>Задача 2 муниципальной программы:Развитие внутреннего и въездного туризма на территории Колпашевского района</t>
  </si>
  <si>
    <t>Наименование подпрограммы 2: Развитие внутреннего и въездного туризма на территории Колпашевского района</t>
  </si>
  <si>
    <t xml:space="preserve">Задача 1 муниципальной программы: Развитие культуры в Колпашевском районе </t>
  </si>
  <si>
    <t xml:space="preserve">Уровень фактической обеспеченности клубами и учреждениями клубного типа от нормативной потребности </t>
  </si>
  <si>
    <t xml:space="preserve">Уровень фактической обеспеченности библиотеками от нормативной потребности </t>
  </si>
  <si>
    <t>Не менее 2</t>
  </si>
  <si>
    <t>Не менее 96</t>
  </si>
  <si>
    <t>Не менее 94</t>
  </si>
  <si>
    <t>Не менее 27</t>
  </si>
  <si>
    <t xml:space="preserve">Количество объектов на которые разработан 3D дизайн проект 
</t>
  </si>
  <si>
    <t>Не менее 1</t>
  </si>
  <si>
    <t xml:space="preserve">Доля учреждений культуры, выполнивших установленный уровень средней заработной платы </t>
  </si>
  <si>
    <t xml:space="preserve">Количество объектов на которые разработана проектно-сметная документации по капитальному ремонту объектов муниципальных учреждений культуры Колпашевского района </t>
  </si>
  <si>
    <t xml:space="preserve">Число обследованных объектов </t>
  </si>
  <si>
    <t xml:space="preserve">Число объектов на которые разработана сметная документация на создание муниципальной модельной библиотеки </t>
  </si>
  <si>
    <t xml:space="preserve">Основное мероприятие 4:
Региональный проект «Цифровая культура»
</t>
  </si>
  <si>
    <t>Число созданных виртуальных концертных залов</t>
  </si>
  <si>
    <t>Отчёты муниципальных учреждений культуры Колпашевского района</t>
  </si>
  <si>
    <t xml:space="preserve">Число отремонтированных, благоустроенных воинских захоронений, мемориальных комплексов, памятных знаков, стелл, именных указателей, памятников археологии, истории и архитектуры </t>
  </si>
  <si>
    <t>Не менее 9</t>
  </si>
  <si>
    <t>Основное мероприятие 6: Капитальные вложения в развитие инфраструктуры сферы культуры</t>
  </si>
  <si>
    <t>Число объектов капитального вложения</t>
  </si>
  <si>
    <t>Количество объектов, в отношении которых разработана проектная документация на строительство здания Дома культуры со зрительным залом на 150 мест по адресу: Томская область, Колпашевский район, с.Чажемто</t>
  </si>
  <si>
    <t>Уведичение значения данного показателя обучловлена увеличением числа почетителей мероприятий на платной основе и числом пользователей библиотек</t>
  </si>
  <si>
    <t>нет</t>
  </si>
  <si>
    <t xml:space="preserve">I кду =  (Ч кду + Ч б) / Н, где:
Iкду - индекс участия населения Колпашевского района в культурно-досуговых мероприятиях, проводимых муниципальными учреждениями культуры;
Ч кду - сумма численности участников клубных формирований и числа посещений мероприятий муниципальных учреждений культуры Колпашевского района на платной основе;
Ч б - число пользователей муниципальных учреждений библиотечного типа;
Н - численность постоянного населения
Метод сбора информации: отчёты по формам
федерального статистического наблюдения
(43306+14767)/38254=1,5, где:
Ч кду -43306;
Ч б - 14757;
Н - 38254 (по данным Томскстата численность населения Колпашевского района по состоянию на 01.01.2019)
</t>
  </si>
  <si>
    <t>Отчёт по форме 7-НК федерального статистического наблюдения</t>
  </si>
  <si>
    <t>Отчёт по форме 6-НК федерального статистического наблюдения</t>
  </si>
  <si>
    <t>Увеличение показателя обусловлено увеличением числа пользователей библиотек Колпашевского района</t>
  </si>
  <si>
    <t>Увеличение показателя обусловлено учеличением числа посетелей мероприятий на платной основе</t>
  </si>
  <si>
    <t>Фактическое значение показателя соответствует плановым значениям</t>
  </si>
  <si>
    <t>Организованы и проведены районные мероприятия:
1. Организация и проведение районного отборочного конкурса хоров ветеранов «Салют Победа!»
2. Организация и проведение мероприятий, приуроченных к 30-летию вывода советских войск из Афганистана
3. Районный конкурс на лучшую читающую семью «Читаем всей семьей»
4. Организация и проведение мероприятия, приуроченного ко Дню работника культуры
5. Организация и проведение мероприятия, приуроченного к Дню работников бытового обслуживания и жилищно-коммунального хозяйства
6 Организация и проведение мероприятия, приуроченного ко Дню местного самоуправления
7. Организация и проведение районной акции «Библионочь – 2019»
8. Организация и проведение районной демонстрации трудящихся 1 мая на территории Колпашевского района
9. Мероприятие, приуроченное к Победе советского народа в Великой Отечественной войне 1941-1945 годов
10. Организация и проведение мероприятия, приуроченного ко Дню медицинского работника
11. Организация и проведение мероприятий, посвящённых Дню памяти и скорби
12 Организация и проведение национального татарского праздника «Сабантуй»
13. Организация и проведение мероприятия, приуроченного ко Дню Воздушного флота России
14. Организация и проведение мероприятий, приуроченных к празднованию Дня города Колпашево 
15. Организация и проведение межпоселенческого фестиваля традиционной народной культуры
16. Организация и проведение мероприятий, приуроченных к Декаде инвалидов
17.Районное мероприятие, приуроченное к празднованию Нового года
18. Организация и проведения районного митинга, посвящённого памяти жертв политических репрессий</t>
  </si>
  <si>
    <t>Увеличение значения показателя обусловлено увеличением числа посететелей мероприятий</t>
  </si>
  <si>
    <t>Организованы  выезды творческих самодеятельных коллективов и исполнителей муниципальных учреждений культуры Колпашевского района на конкурсы разного уровня, а именно:
1.Участие в областном конкурсе исполнителей национальной песни и танца «Радуга», в рамках VII Губернаторского фестиваля «Вместе мы Россия!» г. Томск
2. Участие в Гала-концерте и церемонии награждения лауреатов и участников VI Губернаторского фестиваля «Вместе мы Россия!» г. Томск
3. Участие в областном фестивале детского творчества «Красота спасёт мир», в рамках VII Губернаторского фестиваля «Вместе мы Россия!» г. Томск
4. Участие в межрегиональном фестивале народного творчества «Правда Шукшина» с.Сростки Бийского района Алтайского края
5. Участие в международном фестивале-конкурсе «Праздник Топора» с.Зоркальцево
6. Участие в областном конкурсе художественного слова «Живая строка», в рамках VII Губернаторского фестиваля «Вместе мы Россия!» г. Томск
7. Участие в областном конкурсе исполнителей народной песни «Я в Россию влюблён», в рамках VII Губернаторского фестиваля «Вместе мы Россия!» г. Томск
8. Участие в международном фестивале-конкурсе детского молодёжного литературного творчества «Устами детей говорит мир»
9. Участие в областном конкурсе вокального искусства «Я помню чудное мгновение», в рамках  VII Губернаторского фестиваля «Вместе мы Россия!» г. Томск
10. Участие в областном конкурсе хореографических коллективов «Танцевальная мозаика», в рамках VII Губернаторского фестиваля «Вместе мы Россия!» г. Томск
11. Участие в областном конкурсе исполнителей эстрадной песни «Звёздный дождь», в рамках VII Губернаторского фестиваля «Вместе мы Россия!» г. Томск</t>
  </si>
  <si>
    <t>В МО "Колпашевский район привлечено 7 специалистов, из них 6 специалистов работают в учреждениях культуры, расположенных в г.Колпашево и 1 специалист в сельской местности.</t>
  </si>
  <si>
    <t xml:space="preserve">В рамках Декады инвалидов проведены мероприятия в Домах культуры с.Чажемто, д.Маркса, д.Новосёлово, Доме культуры "Рыбник"г.Колпашево и выездные мероприятия в районное общество инвалидов </t>
  </si>
  <si>
    <t>Установлены кнопки вызова в Дома культуры, расположенные в г.Колпашево и с.Тогур, Центральную библиотеку и центральную детскую библиотеку г. Колпашево, библиотеку с.Тогур, осуществляется постепенное оснащение объектов культуры информационными наклейками и контрастными лентами, для адаптации объектов для слабовидящих.</t>
  </si>
  <si>
    <r>
      <t xml:space="preserve">Произведён ремонт следующих объектов:
</t>
    </r>
    <r>
      <rPr>
        <u val="single"/>
        <sz val="11"/>
        <rFont val="Times New Roman"/>
        <family val="1"/>
      </rPr>
      <t>МБУ "Библиотека"</t>
    </r>
    <r>
      <rPr>
        <sz val="11"/>
        <rFont val="Times New Roman"/>
        <family val="1"/>
      </rPr>
      <t xml:space="preserve">
1. Приобретены материалы для  косметического ремонта помещений Центрального детского отдела библиотечного обслуживания, расположенного по адресу г.Колпашево, ул.Кирова, д.21
2. Приобретены строительные материалы для ремонта кровли здания отдела библиотечного обслуживания № 10 
п. Куржино, ул. Лесная,2 
3. Ремонт пожарного выхода,  проёмов балконной группы и оконных блоков в помещении отдела библиотечного обслуживания № 3, расположенного по адресу: Колпашевский район, г.Колпашево, ул.Победы,75
4. Приобретены материалы для ремонта системы отопления отдела библиотечного обслуживания № 1, расположенного по адресу г.Колпашево, ул.Гоголя, 87/2 
3. Приобретены материалы, оборудование для ремонта системы отопления и отдела библиотечного обслуживания № 5, расположенного по адресу г.Колпашево, ул.Селекционная, 97/1
</t>
    </r>
    <r>
      <rPr>
        <u val="single"/>
        <sz val="11"/>
        <rFont val="Times New Roman"/>
        <family val="1"/>
      </rPr>
      <t>МБУ "Центр культуры и досуга"</t>
    </r>
    <r>
      <rPr>
        <sz val="11"/>
        <rFont val="Times New Roman"/>
        <family val="1"/>
      </rPr>
      <t xml:space="preserve">
1. Приобретено оборудование для ремонта системы отопления в здании культурно-досугового сектора «Чажемтовский Дом культуры», расположенного по адресу: с. Чажемто, ул. Фестивальная, 4
2. произаеден ремонт входной двери здания культурно-досугового отдела «Дом культуры «Лесопильщик», расположенного по адресу: Колпашевский район, с.Тогур, ул.Ленина, 9
3. произведен текущий ремонт крыши, демонтаж балконов, ремонт оконных блоков в здании культурно-досугового отдела «Городской Дом культуры», расположенного по адресу: Колпашевский район, г.Колпашево, ул.Кирова, 21
4. произведен частичный ремонт кровли здания культурно-досугового сектора «Новосёловский Дом культуры», расположенного по адресу: Колпашевский район, с. Новоселово, ул. Центральная, 11/2, пом.1
5. произведен ремонт стен и оконных блоков с северной стороны здания, а также  Ремонт туалетаЗдание культурно-досугового сектора «Мараксотремонтирован санузел культурно-досугового сектора "Мараксинский Дом культуры», расположенный по адресу: Колпашевский район, д.Маракса, ул.Юбилейная, 24
6. произаеден ремонт оконных блоков в здании культурно-досугового сектора «Новоильинский Дом культуры», расположенного  по адресу: Колпашевский район, с.Новоильинка, пер.Школьный,6
7. произаеден ремонт пола в тамбуре в здании культурно-досугового сектора «Новогоренский Дом культуры», расположенного по адресу: Колпашевский район, с.Новогорное, пер.Клубный,3.
</t>
    </r>
  </si>
  <si>
    <t xml:space="preserve">Приобретено звуковое оборудование для организации мероприятий на открытых площадках в  МБУ ЦКД"
Пошиты костюмы для творческих самодеятельных коллективов  культурно-досугового отдела "Городской Дом культуры" и  культурно-досугового отдела «Дом культуры «Рыбник» г.Колпашево, а также культурно-досугового отдела " Дом культуры «Лесопильщик» с.Тогур.
Приобретенины  качели (реквизит), музыкальный инструмент (балалайка), шумовые инструменты для коллективов культурно-досугового отдела  «Городской Дом культуры» г.Колпашево.
Приобретены  скамейки для культурно-досугового сектора «Новогоренский Дом культуры» д.Новогорное
Приобретены палатки, костюмы для Центральной библиотеки МБУ "Библиотека", г.Колпашево
 </t>
  </si>
  <si>
    <t xml:space="preserve">Отчёты
поселений Колпашевского района
</t>
  </si>
  <si>
    <t>"Развитие культуры и туризма в Колпашевском районе"</t>
  </si>
  <si>
    <t xml:space="preserve">за 2019 год &lt;*&gt; </t>
  </si>
  <si>
    <t>В 2019 году за счет средств бюджета МО "Колпашевский район были выделены дополнительные бюджетные ассигнования на приобретение звукового оборудования для озвучивания 1 км улицы Победы, с целью звукового сопровождения культурно-массовых мероприятий в г.Колпашево.</t>
  </si>
  <si>
    <t>Приобретено звуковое оборудование для озвучивания 1 км улицы Победы, с целью звукового сопровождения культурно-массовых мероприятий в г.Колпашево.</t>
  </si>
  <si>
    <t>Создан  виртуальныи концертный зал в культурно-досуговой отделе "Городской Дом культуры" МБУ ЦКД" по результатам конкурсного отбора, проводимого Министерством культуры Российской Федерации</t>
  </si>
  <si>
    <t>В 2019 году по результатам конкурсного отбора, проводимого Министерством культуры Российской Федерации на создание виртуальных концертных залов бюджету МО "Колпашевский район" выделены дополнительные бюджетные ассигнования</t>
  </si>
  <si>
    <t>Произведен ремонт памятников воинам, погибшим в годы Великой Отечественной войны 1941-1945 годов в поселениях Колпашевского района (9 памятников) и ремонт  памятника Воину-Освободителю, расположенного по адресу: г.Колпашево, ул.Кирова, 15/1, принадлежащего муниципальному образованию "Колпашевский район"</t>
  </si>
  <si>
    <t>В 2019 году бюджету МО "Колпашевский район" выделены дополнительные бюджетные ассигнования на условиях софинансирования на разработку проектной документации на строительство здания Дома культуры со зрительным залом на 150 мест по адресу: Томская область, Колпашевский район, с.Чажемто</t>
  </si>
  <si>
    <t xml:space="preserve">По условиям соглашения ПСД на строительство здания Дома культуры со зрительным залом на 150 мест по адресу: Томская область, Колпашевский район, с.Чажемто может быть завершена в 2020 году. В настоящее время заключен муниципалтный контракт, подрядчиком осуществляется подготовка необхлдимой документации. </t>
  </si>
  <si>
    <t>В течение 2019 года были выделены дополнительные бюджетные ассигнования на мероприятия:
Мероприятие 1.1.16. Изготовление 3D дизайн проекта помещений.
Мероприятие 1.1.17. Приобретение нежилого здания, расположенного по адресу: Российская Федерация, Томская область, Колпашевский район, п.Большая Саровка (финансовые средства реализованы не были)
Мероприятие 1.1.18. Обеспечение выплаты заработной платы работникам муници-пальных учреждений культуры Колпашевского района не ниже установленного уровня средней заработной платы на соответст-вующий финансовый год
Мероприятие 1.1.19. Разработка проектно-сметной документации по капитальному ремонту объектов муниципальных учреждений культуры Колпашевского района, прохождение государ-ственной экспертизы проектно-сметной документации, проверки достовер-ности определения сметной стоимости, в том числе проведение инженерных геологи-ческих изысканий
Мероприятие 1.1.20. Обследование технического состояния зданий и сооружений объектов муниципальных учреждений культуры Колпашевского района
Мероприятия 1.1.21. Разработка сметной документации на создание муниципальной модельной библиотеки, в том числе прохождение достоверности сметной стоимости</t>
  </si>
  <si>
    <t xml:space="preserve">Разработан  3D дизайн проект на здание Центральной библиотеки МБУ "Библиотека" для участия в конкурсном отборе проектов на создание муниципальной модельной библиотеки в рамках национального проекта "Культура" </t>
  </si>
  <si>
    <t>В 2020 году будет завершена работа по разработке проектно-сметной документации по капитальному ремонту здания культурно-досугового отдела "Городской Дом культуры" МБУ "ЦКД"</t>
  </si>
  <si>
    <t>В 2019 году проведено обследование здания культурно-досугового сектора "Инкинский дом культуры" МБУ "ЦКД" на предмет подготовки инженерных изыскания о возможности использования здания для дальнейшей эксплуатации.</t>
  </si>
  <si>
    <t>В 2019 году разработана сметная документации на создание муниципальной модельной библиотеки на базе Центральной бибилотеки МБУ "Библиотека" г.Колпашево</t>
  </si>
  <si>
    <t>Численность участников клубного формирования постоянная, не зависимо от объёмов финансирования.</t>
  </si>
  <si>
    <t>Цель подпрограммы:
Развитие внутреннего и въездного туризма на территории Колпашевского района</t>
  </si>
  <si>
    <t>Количество человек, участвующих в мероприятиях, направленных на развитие сферы туризма в Колпашевском районе.</t>
  </si>
  <si>
    <t>чел.</t>
  </si>
  <si>
    <t>КЧ = КЧ, где:
КЧ – общее количество человек, участвующих в мероприятиях данной подпрограммы (по информационным справкам о проведенных мероприятий). (Сведения УКС и МП)</t>
  </si>
  <si>
    <t>Задача 1 подпрограммы:
Реализация мероприятий, направленных на развитие сферы туризма в Колпашевском районе</t>
  </si>
  <si>
    <t xml:space="preserve">Количество мероприятий, направленных на развитие сферы туризма </t>
  </si>
  <si>
    <t>Кобщ. = М1 + М2... Мn, где: Кобщ. - общее количество мероприятий, направленных на развитие сферы туризма в Колпашевском районе М1, 2... N - мероприятия, направленные на развитие сферы туризма в Колпашевском районе (по информационным справкам о проведенных мероприятиях).</t>
  </si>
  <si>
    <t xml:space="preserve">Основное мероприятие 1:
«Реализация мероприятий, направленных на развитие сферы туризма в Колпашевском районе»
</t>
  </si>
  <si>
    <t>Доля населения, участвующая в мероприятиях направленных на развитие сферы туризма</t>
  </si>
  <si>
    <t>Количество мероприятий событийного туризма в Колпашевском районе (ед.)</t>
  </si>
  <si>
    <t>Кобщ. = М1 + М2... Мn, где: Кобщ. - общее количество мероприятий событийного туризма в Колпашевском районе. М1, 2... N - мероприятия событийного туризма в Колпашевском районе (по информационным справкам о проведенных мероприятиях).</t>
  </si>
  <si>
    <t>Количество информационных стендов (ед.)</t>
  </si>
  <si>
    <t xml:space="preserve">КС = КС, где:
КС – количество информационных стендов 
(Сведения УКС и МП)
</t>
  </si>
  <si>
    <t>Количество действующих экскурсионных маршрутов в Колпашевском районе (ед.)</t>
  </si>
  <si>
    <t xml:space="preserve">КМ = КМ, где:
КМ – количество маршрутов, реализующихся на регулярной основе. (Сведения УКС и МП)
</t>
  </si>
  <si>
    <t>Количество реализованных проектов в рамках поддержки и развития социального туризма (ед.)</t>
  </si>
  <si>
    <t xml:space="preserve">КП = КП, где:
КП – количество реализованных проектов в рамках поддержки и развития социального туризма. (Сведения УКС и МП)
</t>
  </si>
  <si>
    <t>Количество районных конкурсов, соревнований, слётов, фестивалей в сфере туризма (ед.)</t>
  </si>
  <si>
    <t xml:space="preserve">КК = КК, где:
КК – количество реализованных районных конкурсов, соревнований, слётов, фестивалей в сфере туризма (Сведения УКС и МП)
</t>
  </si>
  <si>
    <t>Количество конференций, круглых столов, лекций и иных обучающих мероприятий в сфере туризма (ед.)</t>
  </si>
  <si>
    <t xml:space="preserve">ККс = ККс, где:
ККс – количество конференций, круглых столов, лекций и иных обучающих мероприятий в сфере туризма 
(Сведения УКС и МП)
</t>
  </si>
  <si>
    <t>Количество районных этнографических экспедиций на территории Колпашевского района (ед.)</t>
  </si>
  <si>
    <t xml:space="preserve">КЭ = КЭ, где:
КЭ – количество районных этнографических экспедиций на территории Колпашевского района 
(Сведения УКС и МП)
</t>
  </si>
  <si>
    <t>Не менее 650</t>
  </si>
  <si>
    <t>Не менее 3</t>
  </si>
  <si>
    <t>не менее 1,6</t>
  </si>
  <si>
    <t>Итого по задаче 2</t>
  </si>
  <si>
    <t>В 2019 году были выделены дополнительные бюджетные ассигнования</t>
  </si>
  <si>
    <t>В 2019 году в областных конкурсах и фестивалях приняло меньшее число участников из числа творческих самодеятельных коллективов, частично выезды были организованы за счет средств учреждений.</t>
  </si>
  <si>
    <t>В 2019 году приобретены облучатели - рециркуляторы (бактерицидные лампы), а также произведены выплата на коммунальные услуги в культурно-досуговом секторе "Новосёловский дом культуры" МБУ "ЦКД"</t>
  </si>
  <si>
    <t>в 2019 году произведены выплаты по мерам социальной поддржки в соответствии с фактически понесенными затратами.</t>
  </si>
  <si>
    <t>Произведены финансовые расходы по потребности учреждений культуры Колпашевского района</t>
  </si>
  <si>
    <t>Финансовые средства были перераспределены в течение года на другие мероприятия муниципальной программы "Развитие культуры и туризма вКолпашевском районе"</t>
  </si>
  <si>
    <t>В 2019 году при формировании бюджета на 2019 год финансовые расходы запланированы не были. В течение 2019 года возникла необходимость обновления материально-технической базы учреждений культуры Колпашевского района.</t>
  </si>
  <si>
    <t>В 2019 году были выделены дополнительные бюджетные ассигнования на приобретение здани в п.Б.Саровка для размещения Дома культуры и библиотеки, но не были реализованы в связи с не постановкой здания на кадастровый учет. Финансовые средства возвращены в бюджет МО "Колпашевский район".</t>
  </si>
  <si>
    <t>Финансовые средства были предусмотрены в течение 2019 года в связи с объявлением конкурсного отбора на создание муниципальных модельных бибилотек в рамках национального проекта "Культура".</t>
  </si>
  <si>
    <t>Финансовые средства выделены в течение 2019 года в связи с необходимость выполнения уровня заработной платы.</t>
  </si>
  <si>
    <t>Финансовые средства были перераспределены с мероприятия муниципальной программы "Развитие культуры и туризма в Колпашевском районе" - ремонт муниципальных учреждений культуры Колпашевского района в течение 2019 года.</t>
  </si>
  <si>
    <t>Потребность в данных финансовых средствах возникла в течение 2019 года в связи с объявлением конкурса на создание модельных муниципальных бибилотек</t>
  </si>
  <si>
    <t>Увеличение данного показателя  связано с разработкой и введением в реестр туристических маршрутов Томской области нового экскурсионного маршрута "Левобережье"</t>
  </si>
  <si>
    <t>Данные территориального органа государственной статистики еще не сформированы, проставлены данные мониторинга деятельности в сфере туризма Колпашевского района, проводимого УКС и МП. Снижение данного показателя связано с ликвидацией в 2019 году  коллективного средства размещения (далее КСР) - гостиницы "Визит" и закрытием для проведения ремонтных работ мини-отеля "Горизонт" с мая 2019 года.</t>
  </si>
  <si>
    <t>Данный показатель подлежит корректировке в связи с уменьшением количества КСР в Колпашевском районе. По данным ежегодного мониторинга сферы туризма, проводимого УКС и МП: в 2017 году в Колпашевском районе вели деятельность 12 КСР; в 2018 - 9; в 2019 - 7 КСР. Показатель необходимо скорректировать до 5000 чел.</t>
  </si>
  <si>
    <t>Увеличение данного показателя  связано с организацией и проведением дополнительных мероприятий в сфере туризма: "Школа бизнеса"; этнографические экспедиции по территории Колпашевского района.</t>
  </si>
  <si>
    <t>Выделеные финансовые средства освоены в полном объеме</t>
  </si>
  <si>
    <t>Показатель подлежит корректировке в связи с ежегодным проведением Карнавального шествия, необходимо ввести 1 ед. мероприятий событийного туризма в Колпашевском районе</t>
  </si>
  <si>
    <t xml:space="preserve">Было изготовлено 7 информационных стендов для проведения мероприятий в сфере туризма </t>
  </si>
  <si>
    <t xml:space="preserve">Денежные средства, запланированные на реализацию данного мероприятия были перераспределены следующим образом: 
- 83,5 тыс. руб. были освоены на реализацию данного Мероприятия.
- 51,8 тыс.руб. были перераспределены на Мероприятие 1.1.11.
"Улучшение качества материально-технического оснащения муниципальных учреждений культуры Колпашевского района"
Основного мероприятия 1 "Проведение мероприятий, направленных на организацию досуга, развитие местного традиционного народного художественного творчества, библиотечного обслуживания и обеспечение услуг организаций культуры"
Задачи 1: Создание условий для организации досуга и обеспечения жителей Колпашевского района услугами организаций культуры, развития местного традиционного народного художественного творчества подпрограммы 1 "Развитие культуры в Колпашевском районе" муниципальной программы «Развитие культуры и туризма в Колпашевском районе»
- 3,0 тыс.руб., образовавшихся в результате электронных торгов во время реализации данного мероприятия, остались в бюджете муниципального огбразования "Колпашевский район": </t>
  </si>
  <si>
    <t>В 2019 году обучено 15 специалистов библиотечной сферы  через:
- Томский областной инновационный учебно-методический центр культуры и искусства;
- Организацию дополнительного профессионального образования "Оренбургская бизнес школа";
- Институт дистанционного повышения квалификации гуманитарного образования";
- Российскую государственную детскую библиотеку.</t>
  </si>
  <si>
    <t xml:space="preserve">Увеличение значения показателя обусловлено увеличением числа граждан обратившихся в ЦОД за консультацией о регистрации и получении услуг на едином портале государственных и муниципальных услуг  </t>
  </si>
  <si>
    <t>Увеличение значения показателя обусловлено увеличением числа обратившихся за обучением на курсах компьютерной грамотности.</t>
  </si>
  <si>
    <t>Клубами и учреждениями клубного -130,77% (норматив по району: 13 учреждений, факт - 17 учреждений), что соответствует уровню 2017 года</t>
  </si>
  <si>
    <t>Библиотеками- 200% (норматив по району: 13 учреждений, факт - 26 учреждений), что соответствует уровню 2017 года</t>
  </si>
  <si>
    <t>УФОк=
(Ок/НП)*100
УФОк- уровень фактической обеспеченности клубами и учреждениями клубного типа
Ок-фактическое количество клубов и учреждениями клубного типа
НП-нормативная потребность клубами и учреждениями клубного типа
Метод получения информации: отчёт по оценке эффективности деятельности органов местного самоуправления
(17/13)*100=130,77%</t>
  </si>
  <si>
    <t>УФОб=
(Об/НП)*100
УФОб- уровень фактической обеспеченности библиотеками
Ок-фактическое библиотек
НП-нормативная потребность библиотек
Метод получения информации: отчёт по оценке эффективности деятельности органов местного самоуправления
(26/13)*100=200%</t>
  </si>
  <si>
    <t>Надо расписать что действует, а потом перейти у туру.
Увеличение данного показателя  связано с разработкой и введением в реестр туристических маршрутов Томской области нового экскурсионного маршрута - тур "Левобережье"</t>
  </si>
  <si>
    <t xml:space="preserve">Отчёты поселений Колпашевского района, 
МКУ «Агентство по управлению муниципальнм имуществом»
</t>
  </si>
  <si>
    <t>Дн = Куч./Общ.к.*100%, где:
Дн - Доля населения, участвующая в мероприятиях направленных на развитие сферы туризма.
Куч. – количество населения, участвующего в мероприятиях направленных на развитие сферы туризма.
Общ.к – общее количество населения Колпашевского района (по информационным справкам о проведенных мероприятиях).
Дн = 615/38439*100</t>
  </si>
  <si>
    <t>0801</t>
  </si>
  <si>
    <t>0412</t>
  </si>
  <si>
    <t xml:space="preserve">Тарасова Юлия Викторовна, начальник ОМО УКС и МП </t>
  </si>
  <si>
    <t>04.02.2020г.</t>
  </si>
  <si>
    <t>Начальник бюджетного отдела УФЭП _______________ Т.А.Улусянц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</si>
  <si>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</si>
  <si>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</si>
  <si>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</si>
  <si>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</si>
  <si>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</si>
  <si>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</si>
  <si>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</si>
  <si>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</si>
  <si>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</si>
  <si>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</si>
  <si>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</si>
  <si>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5.</t>
  </si>
  <si>
    <t>6.</t>
  </si>
  <si>
    <t>7.</t>
  </si>
  <si>
    <t>8.</t>
  </si>
  <si>
    <t>8.1.</t>
  </si>
  <si>
    <t>Основное мероприятие 5: Организация проведения ремонта, капитального ремонта и благоуст-ройства воинских захоронений, мемо-риальных комплексов, памятных знаков, стел, именных указателей, памятников археологии, истории и архитектуры на территории Колпашевского района</t>
  </si>
  <si>
    <t>0705</t>
  </si>
  <si>
    <t xml:space="preserve">В 2019 году было организовано и проведено 9 мероприятий, направленных на развитие сферы туризма в Колпашевском районе: 
1.  Фольклорный фестиваль традиционной народной культуры, который  включен в «Национальный календарь событий 2019» в номинации «Лучшее событие года» в 200 лучших событий по всей России.  
2. В рамках празнования Дня молодёжи было организовано и проведено карнавальное шествие.
3. Проведены мероприятия по реализации проектов социального туризма.
4. Реализованы обзорные экскурсии и тур "Левобережье" в течении года.
5.   Туристический слет им.Е.Ю. Сивкова. 
6.   этнографическая экспедиция по территории сельских поселений Колпашевского района.
7. "Школа бизнеса" в сфере туризма для населения Колпашевского района. 
8. Изготовлены информационные стенды. 
8. Подготовлен видеоролик на Всероссийский фестиваль-конкурс туристских видеопрезентаций «Диво России», Колпашевский район занял II место по Дальневосточному и Сибирскому Федеральному округам, с роликом «Ожившая история».                                                                                                                                                                                                                                                  </t>
  </si>
  <si>
    <t>В 2019 году были реализованы следующие проекты: 
1. «Безграничный тур», представленный Колпашевской районной организацией Томского регионального отделения Общественной организации « Всероссийское общество инвалидов»; 
2. «Талантливое детство», предствленный муниципальным бюджетным учреждением "Центр культуры и досуга";
3.  «Осуществи мечту ребенка!», представленный Отделом по опеке и попечительству Администрации Колпашевского района</t>
  </si>
  <si>
    <t>В 2019 году был организован и проведен ежегодный туристический слет им. Е.Ю.Сивкова</t>
  </si>
  <si>
    <t>В 2019 году была организована этнографическая экспедиция по территории сельских поселений Колпашевского района. При поддержке Администрации Колпашевского района, совместно с проектным офисом программы «Сохранение и развитие человеческого капитала в Томской области», в июле-августе состоялась этнографическая экспедиция, которая включала посещение сельских населенных пунктов и встречи со старожилами.
В экспедиции приняли участие дети и молодёжь образовательных организаций Колпашевского района.
В организации мероприятия также приняли участие Главы сельских поселений, районные ветеранские организации и работники культуры.
Обучающиеся  встретились с коренными жителями, которые поделились воспоминаниями о суровых трудовых буднях и семейных радостях, о традициях и культуре родного края.</t>
  </si>
  <si>
    <t>В 2019 году выделены дополнительные бюджетные ассигнования на проведение ремонта, капитального ремонта и благоустройства воинских захоронений, мемориальных комплексов, памятников воинам, погибшим в годы Великой Отечественной войны 1941-1945 годов в поселениях Колпашевского района и на проведение ремонта, капитального ремонта памятника Воину-Освободителю, расположенного по адресу: г.Колпашево, ул.Кирова, 15/1 .
Кассовый расход соответствует фактически понесенным затратам в 2019 году. экономия в размере 654,0 рублей предусмотрена на 2020 год.</t>
  </si>
  <si>
    <t>В течение 2019 года по мероприятиям муниципальной программы финансовые средстава были перераспределены и возвращены в бюджет муниципального образовангия "Колпашевский район".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</si>
</sst>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"/>
  </numFmts>
  <fonts count="4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6" fontId="1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86" fontId="1" fillId="0" borderId="10" xfId="0" applyNumberFormat="1" applyFont="1" applyBorder="1" applyAlignment="1">
      <alignment vertical="center" wrapText="1"/>
    </xf>
    <xf numFmtId="187" fontId="1" fillId="0" borderId="10" xfId="0" applyNumberFormat="1" applyFont="1" applyBorder="1" applyAlignment="1">
      <alignment vertical="center" wrapText="1"/>
    </xf>
    <xf numFmtId="187" fontId="1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center" wrapText="1"/>
    </xf>
    <xf numFmtId="186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0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187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view="pageBreakPreview" zoomScale="60" zoomScaleNormal="50" zoomScalePageLayoutView="0" workbookViewId="0" topLeftCell="A220">
      <selection activeCell="M249" sqref="M249"/>
    </sheetView>
  </sheetViews>
  <sheetFormatPr defaultColWidth="9.140625" defaultRowHeight="12.75"/>
  <cols>
    <col min="1" max="1" width="5.28125" style="0" customWidth="1"/>
    <col min="2" max="2" width="36.57421875" style="0" customWidth="1"/>
    <col min="3" max="3" width="45.7109375" style="0" customWidth="1"/>
    <col min="5" max="6" width="12.00390625" style="0" customWidth="1"/>
    <col min="7" max="7" width="13.57421875" style="0" customWidth="1"/>
    <col min="8" max="8" width="56.7109375" style="0" customWidth="1"/>
    <col min="9" max="9" width="99.421875" style="0" customWidth="1"/>
    <col min="10" max="10" width="33.7109375" style="22" customWidth="1"/>
    <col min="11" max="11" width="17.8515625" style="0" customWidth="1"/>
    <col min="12" max="12" width="16.8515625" style="0" customWidth="1"/>
    <col min="13" max="14" width="16.140625" style="0" customWidth="1"/>
    <col min="15" max="15" width="80.28125" style="0" customWidth="1"/>
  </cols>
  <sheetData>
    <row r="1" spans="1:15" ht="15.7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>
      <c r="A3" s="70" t="s">
        <v>111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2.75">
      <c r="A4" s="71" t="s">
        <v>15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5.75">
      <c r="A5" s="70" t="s">
        <v>112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ht="15">
      <c r="A6" s="2"/>
    </row>
    <row r="7" spans="1:15" ht="69" customHeight="1">
      <c r="A7" s="40" t="s">
        <v>0</v>
      </c>
      <c r="B7" s="40" t="s">
        <v>20</v>
      </c>
      <c r="C7" s="40" t="s">
        <v>19</v>
      </c>
      <c r="D7" s="40" t="s">
        <v>7</v>
      </c>
      <c r="E7" s="40" t="s">
        <v>8</v>
      </c>
      <c r="F7" s="40"/>
      <c r="G7" s="40"/>
      <c r="H7" s="40"/>
      <c r="I7" s="40" t="s">
        <v>27</v>
      </c>
      <c r="J7" s="40" t="s">
        <v>22</v>
      </c>
      <c r="K7" s="40" t="s">
        <v>4</v>
      </c>
      <c r="L7" s="40" t="s">
        <v>9</v>
      </c>
      <c r="M7" s="40"/>
      <c r="N7" s="40"/>
      <c r="O7" s="40" t="s">
        <v>23</v>
      </c>
    </row>
    <row r="8" spans="1:15" ht="65.25" customHeight="1">
      <c r="A8" s="40"/>
      <c r="B8" s="40"/>
      <c r="C8" s="40"/>
      <c r="D8" s="40"/>
      <c r="E8" s="30" t="s">
        <v>25</v>
      </c>
      <c r="F8" s="30" t="s">
        <v>26</v>
      </c>
      <c r="G8" s="30" t="s">
        <v>10</v>
      </c>
      <c r="H8" s="30" t="s">
        <v>21</v>
      </c>
      <c r="I8" s="40"/>
      <c r="J8" s="40"/>
      <c r="K8" s="40"/>
      <c r="L8" s="4" t="s">
        <v>28</v>
      </c>
      <c r="M8" s="4" t="s">
        <v>29</v>
      </c>
      <c r="N8" s="4" t="s">
        <v>30</v>
      </c>
      <c r="O8" s="40"/>
    </row>
    <row r="9" spans="1:15" ht="36.75" customHeight="1">
      <c r="A9" s="37" t="s">
        <v>188</v>
      </c>
      <c r="B9" s="42" t="s">
        <v>35</v>
      </c>
      <c r="C9" s="42" t="s">
        <v>36</v>
      </c>
      <c r="D9" s="42" t="s">
        <v>37</v>
      </c>
      <c r="E9" s="42">
        <v>1.41</v>
      </c>
      <c r="F9" s="42">
        <v>1.41</v>
      </c>
      <c r="G9" s="45">
        <v>1.5</v>
      </c>
      <c r="H9" s="42" t="s">
        <v>96</v>
      </c>
      <c r="I9" s="42" t="s">
        <v>94</v>
      </c>
      <c r="J9" s="40" t="s">
        <v>95</v>
      </c>
      <c r="K9" s="5" t="s">
        <v>11</v>
      </c>
      <c r="L9" s="32">
        <v>6931.9</v>
      </c>
      <c r="M9" s="32">
        <v>38186.9</v>
      </c>
      <c r="N9" s="32">
        <v>25528.9</v>
      </c>
      <c r="O9" s="66" t="s">
        <v>211</v>
      </c>
    </row>
    <row r="10" spans="1:15" ht="30" customHeight="1">
      <c r="A10" s="37"/>
      <c r="B10" s="42"/>
      <c r="C10" s="42"/>
      <c r="D10" s="42"/>
      <c r="E10" s="42"/>
      <c r="F10" s="42"/>
      <c r="G10" s="45"/>
      <c r="H10" s="42"/>
      <c r="I10" s="42"/>
      <c r="J10" s="40"/>
      <c r="K10" s="5" t="s">
        <v>3</v>
      </c>
      <c r="L10" s="32">
        <v>6931.9</v>
      </c>
      <c r="M10" s="32">
        <v>24304.8</v>
      </c>
      <c r="N10" s="32">
        <v>11646.8</v>
      </c>
      <c r="O10" s="67"/>
    </row>
    <row r="11" spans="1:15" ht="54.75" customHeight="1">
      <c r="A11" s="37"/>
      <c r="B11" s="42"/>
      <c r="C11" s="42"/>
      <c r="D11" s="42"/>
      <c r="E11" s="42"/>
      <c r="F11" s="42"/>
      <c r="G11" s="45"/>
      <c r="H11" s="42"/>
      <c r="I11" s="42"/>
      <c r="J11" s="40"/>
      <c r="K11" s="5" t="s">
        <v>1</v>
      </c>
      <c r="L11" s="32">
        <v>0</v>
      </c>
      <c r="M11" s="32">
        <v>5600</v>
      </c>
      <c r="N11" s="32">
        <v>5600</v>
      </c>
      <c r="O11" s="67"/>
    </row>
    <row r="12" spans="1:15" ht="42" customHeight="1">
      <c r="A12" s="37"/>
      <c r="B12" s="42"/>
      <c r="C12" s="42"/>
      <c r="D12" s="42"/>
      <c r="E12" s="42"/>
      <c r="F12" s="42"/>
      <c r="G12" s="45"/>
      <c r="H12" s="42"/>
      <c r="I12" s="42"/>
      <c r="J12" s="40"/>
      <c r="K12" s="5" t="s">
        <v>2</v>
      </c>
      <c r="L12" s="32">
        <v>0</v>
      </c>
      <c r="M12" s="32">
        <v>8280.7</v>
      </c>
      <c r="N12" s="32">
        <v>8280.7</v>
      </c>
      <c r="O12" s="67"/>
    </row>
    <row r="13" spans="1:15" ht="69" customHeight="1">
      <c r="A13" s="37"/>
      <c r="B13" s="42"/>
      <c r="C13" s="42"/>
      <c r="D13" s="42"/>
      <c r="E13" s="42"/>
      <c r="F13" s="42"/>
      <c r="G13" s="45"/>
      <c r="H13" s="42"/>
      <c r="I13" s="42"/>
      <c r="J13" s="40"/>
      <c r="K13" s="5" t="s">
        <v>18</v>
      </c>
      <c r="L13" s="32">
        <v>0</v>
      </c>
      <c r="M13" s="32">
        <v>0</v>
      </c>
      <c r="N13" s="32">
        <v>0</v>
      </c>
      <c r="O13" s="67"/>
    </row>
    <row r="14" spans="1:15" ht="56.25" customHeight="1">
      <c r="A14" s="37"/>
      <c r="B14" s="42"/>
      <c r="C14" s="42"/>
      <c r="D14" s="42"/>
      <c r="E14" s="42"/>
      <c r="F14" s="42"/>
      <c r="G14" s="45"/>
      <c r="H14" s="42"/>
      <c r="I14" s="42"/>
      <c r="J14" s="40"/>
      <c r="K14" s="33" t="s">
        <v>5</v>
      </c>
      <c r="L14" s="54"/>
      <c r="M14" s="54">
        <v>1.4</v>
      </c>
      <c r="N14" s="54">
        <v>1.4</v>
      </c>
      <c r="O14" s="67"/>
    </row>
    <row r="15" spans="1:15" ht="75.75" customHeight="1">
      <c r="A15" s="35"/>
      <c r="B15" s="48"/>
      <c r="C15" s="18" t="s">
        <v>38</v>
      </c>
      <c r="D15" s="18" t="s">
        <v>39</v>
      </c>
      <c r="E15" s="18">
        <v>3</v>
      </c>
      <c r="F15" s="18">
        <v>3</v>
      </c>
      <c r="G15" s="28">
        <v>4</v>
      </c>
      <c r="H15" s="29" t="s">
        <v>43</v>
      </c>
      <c r="I15" s="18" t="s">
        <v>165</v>
      </c>
      <c r="J15" s="4" t="s">
        <v>95</v>
      </c>
      <c r="K15" s="33"/>
      <c r="L15" s="54"/>
      <c r="M15" s="54"/>
      <c r="N15" s="54"/>
      <c r="O15" s="67"/>
    </row>
    <row r="16" spans="1:15" ht="197.25" customHeight="1">
      <c r="A16" s="35"/>
      <c r="B16" s="48"/>
      <c r="C16" s="18" t="s">
        <v>40</v>
      </c>
      <c r="D16" s="18" t="s">
        <v>41</v>
      </c>
      <c r="E16" s="18">
        <v>5400</v>
      </c>
      <c r="F16" s="18">
        <v>5400</v>
      </c>
      <c r="G16" s="28">
        <v>4889</v>
      </c>
      <c r="H16" s="29" t="s">
        <v>42</v>
      </c>
      <c r="I16" s="18" t="s">
        <v>166</v>
      </c>
      <c r="J16" s="18" t="s">
        <v>167</v>
      </c>
      <c r="K16" s="33"/>
      <c r="L16" s="54"/>
      <c r="M16" s="54"/>
      <c r="N16" s="54"/>
      <c r="O16" s="68"/>
    </row>
    <row r="17" spans="1:15" ht="51" customHeight="1">
      <c r="A17" s="37" t="s">
        <v>189</v>
      </c>
      <c r="B17" s="33" t="s">
        <v>73</v>
      </c>
      <c r="C17" s="33" t="s">
        <v>74</v>
      </c>
      <c r="D17" s="33" t="s">
        <v>60</v>
      </c>
      <c r="E17" s="37">
        <v>100</v>
      </c>
      <c r="F17" s="37">
        <v>100</v>
      </c>
      <c r="G17" s="49">
        <v>130.77</v>
      </c>
      <c r="H17" s="45" t="s">
        <v>178</v>
      </c>
      <c r="I17" s="45" t="s">
        <v>176</v>
      </c>
      <c r="J17" s="40"/>
      <c r="K17" s="5" t="s">
        <v>11</v>
      </c>
      <c r="L17" s="19">
        <v>6636.9</v>
      </c>
      <c r="M17" s="19">
        <v>37749.1</v>
      </c>
      <c r="N17" s="19">
        <v>25091.1</v>
      </c>
      <c r="O17" s="33"/>
    </row>
    <row r="18" spans="1:15" ht="59.25" customHeight="1">
      <c r="A18" s="37"/>
      <c r="B18" s="33"/>
      <c r="C18" s="33"/>
      <c r="D18" s="33"/>
      <c r="E18" s="35"/>
      <c r="F18" s="62"/>
      <c r="G18" s="55"/>
      <c r="H18" s="60"/>
      <c r="I18" s="58"/>
      <c r="J18" s="53"/>
      <c r="K18" s="5" t="s">
        <v>3</v>
      </c>
      <c r="L18" s="19">
        <v>6636.9</v>
      </c>
      <c r="M18" s="19">
        <v>24064.6</v>
      </c>
      <c r="N18" s="19">
        <v>11406.6</v>
      </c>
      <c r="O18" s="34"/>
    </row>
    <row r="19" spans="1:15" ht="75" customHeight="1">
      <c r="A19" s="37"/>
      <c r="B19" s="33"/>
      <c r="C19" s="33"/>
      <c r="D19" s="33"/>
      <c r="E19" s="35"/>
      <c r="F19" s="62"/>
      <c r="G19" s="55"/>
      <c r="H19" s="60"/>
      <c r="I19" s="58"/>
      <c r="J19" s="53"/>
      <c r="K19" s="5" t="s">
        <v>1</v>
      </c>
      <c r="L19" s="19">
        <v>0</v>
      </c>
      <c r="M19" s="19">
        <v>4600</v>
      </c>
      <c r="N19" s="19">
        <v>5600</v>
      </c>
      <c r="O19" s="34"/>
    </row>
    <row r="20" spans="1:15" ht="40.5" customHeight="1">
      <c r="A20" s="37"/>
      <c r="B20" s="33"/>
      <c r="C20" s="33" t="s">
        <v>75</v>
      </c>
      <c r="D20" s="33" t="s">
        <v>60</v>
      </c>
      <c r="E20" s="37">
        <v>100</v>
      </c>
      <c r="F20" s="62">
        <v>100</v>
      </c>
      <c r="G20" s="49">
        <v>200</v>
      </c>
      <c r="H20" s="55" t="s">
        <v>179</v>
      </c>
      <c r="I20" s="55" t="s">
        <v>177</v>
      </c>
      <c r="J20" s="40"/>
      <c r="K20" s="5" t="s">
        <v>2</v>
      </c>
      <c r="L20" s="19">
        <v>0</v>
      </c>
      <c r="M20" s="19">
        <v>8084.5</v>
      </c>
      <c r="N20" s="19">
        <v>8084.5</v>
      </c>
      <c r="O20" s="34"/>
    </row>
    <row r="21" spans="1:15" ht="66" customHeight="1">
      <c r="A21" s="37"/>
      <c r="B21" s="33"/>
      <c r="C21" s="33"/>
      <c r="D21" s="33"/>
      <c r="E21" s="35"/>
      <c r="F21" s="62"/>
      <c r="G21" s="55"/>
      <c r="H21" s="61"/>
      <c r="I21" s="55"/>
      <c r="J21" s="53"/>
      <c r="K21" s="5" t="s">
        <v>18</v>
      </c>
      <c r="L21" s="5"/>
      <c r="M21" s="5"/>
      <c r="N21" s="5"/>
      <c r="O21" s="34"/>
    </row>
    <row r="22" spans="1:15" ht="57" customHeight="1">
      <c r="A22" s="37"/>
      <c r="B22" s="33"/>
      <c r="C22" s="33"/>
      <c r="D22" s="33"/>
      <c r="E22" s="35"/>
      <c r="F22" s="62"/>
      <c r="G22" s="55"/>
      <c r="H22" s="61"/>
      <c r="I22" s="55"/>
      <c r="J22" s="53"/>
      <c r="K22" s="5" t="s">
        <v>5</v>
      </c>
      <c r="L22" s="5"/>
      <c r="M22" s="5"/>
      <c r="N22" s="5"/>
      <c r="O22" s="34"/>
    </row>
    <row r="23" spans="1:15" ht="22.5" customHeight="1">
      <c r="A23" s="31" t="s">
        <v>190</v>
      </c>
      <c r="B23" s="59" t="s">
        <v>44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30" customHeight="1">
      <c r="A24" s="35" t="s">
        <v>191</v>
      </c>
      <c r="B24" s="35" t="s">
        <v>45</v>
      </c>
      <c r="C24" s="16" t="s">
        <v>46</v>
      </c>
      <c r="D24" s="11" t="s">
        <v>41</v>
      </c>
      <c r="E24" s="15">
        <v>32950</v>
      </c>
      <c r="F24" s="15">
        <v>32950</v>
      </c>
      <c r="G24" s="15">
        <v>42036</v>
      </c>
      <c r="H24" s="18" t="s">
        <v>97</v>
      </c>
      <c r="I24" s="16" t="s">
        <v>100</v>
      </c>
      <c r="J24" s="23" t="s">
        <v>95</v>
      </c>
      <c r="K24" s="33" t="s">
        <v>11</v>
      </c>
      <c r="L24" s="64">
        <f>L27+L28+L29+L30+L31</f>
        <v>6636.900000000001</v>
      </c>
      <c r="M24" s="64">
        <f>M27+M28+M29+M30+M31</f>
        <v>21511.100000000002</v>
      </c>
      <c r="N24" s="64">
        <f>N27+N28+N29+N30+N31</f>
        <v>9511.100000000002</v>
      </c>
      <c r="O24" s="35" t="s">
        <v>120</v>
      </c>
    </row>
    <row r="25" spans="1:15" ht="35.25" customHeight="1">
      <c r="A25" s="36"/>
      <c r="B25" s="35"/>
      <c r="C25" s="16" t="s">
        <v>47</v>
      </c>
      <c r="D25" s="11" t="s">
        <v>39</v>
      </c>
      <c r="E25" s="15">
        <v>1270</v>
      </c>
      <c r="F25" s="15">
        <v>1270</v>
      </c>
      <c r="G25" s="15">
        <v>1270</v>
      </c>
      <c r="H25" s="18" t="s">
        <v>97</v>
      </c>
      <c r="I25" s="16" t="s">
        <v>101</v>
      </c>
      <c r="J25" s="23" t="s">
        <v>95</v>
      </c>
      <c r="K25" s="43"/>
      <c r="L25" s="65"/>
      <c r="M25" s="65"/>
      <c r="N25" s="65"/>
      <c r="O25" s="35"/>
    </row>
    <row r="26" spans="1:15" ht="12.75" customHeight="1" hidden="1">
      <c r="A26" s="36"/>
      <c r="B26" s="35"/>
      <c r="C26" s="44" t="s">
        <v>48</v>
      </c>
      <c r="D26" s="37" t="s">
        <v>39</v>
      </c>
      <c r="E26" s="37">
        <v>14200</v>
      </c>
      <c r="F26" s="37">
        <v>14200</v>
      </c>
      <c r="G26" s="37">
        <v>14757</v>
      </c>
      <c r="H26" s="42" t="s">
        <v>98</v>
      </c>
      <c r="I26" s="44" t="s">
        <v>99</v>
      </c>
      <c r="J26" s="40" t="s">
        <v>95</v>
      </c>
      <c r="K26" s="43"/>
      <c r="L26" s="65"/>
      <c r="M26" s="65"/>
      <c r="N26" s="65"/>
      <c r="O26" s="35"/>
    </row>
    <row r="27" spans="1:15" ht="42" customHeight="1">
      <c r="A27" s="36"/>
      <c r="B27" s="35"/>
      <c r="C27" s="44"/>
      <c r="D27" s="37"/>
      <c r="E27" s="37"/>
      <c r="F27" s="37"/>
      <c r="G27" s="37"/>
      <c r="H27" s="42"/>
      <c r="I27" s="44"/>
      <c r="J27" s="40"/>
      <c r="K27" s="5" t="s">
        <v>3</v>
      </c>
      <c r="L27" s="21">
        <f aca="true" t="shared" si="0" ref="L27:N29">L33+L39+L45+L51+L57+L63+L69+L75+L81+L87+L93+L99+L105+L111+L117+L123+L129+L135</f>
        <v>6636.900000000001</v>
      </c>
      <c r="M27" s="21">
        <f t="shared" si="0"/>
        <v>21511.100000000002</v>
      </c>
      <c r="N27" s="21">
        <f t="shared" si="0"/>
        <v>9511.100000000002</v>
      </c>
      <c r="O27" s="35"/>
    </row>
    <row r="28" spans="1:15" ht="30">
      <c r="A28" s="36"/>
      <c r="B28" s="35"/>
      <c r="C28" s="44"/>
      <c r="D28" s="37"/>
      <c r="E28" s="37"/>
      <c r="F28" s="37"/>
      <c r="G28" s="37"/>
      <c r="H28" s="42"/>
      <c r="I28" s="44"/>
      <c r="J28" s="40"/>
      <c r="K28" s="5" t="s">
        <v>1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35"/>
    </row>
    <row r="29" spans="1:15" ht="37.5" customHeight="1">
      <c r="A29" s="36"/>
      <c r="B29" s="35"/>
      <c r="C29" s="44"/>
      <c r="D29" s="37"/>
      <c r="E29" s="37"/>
      <c r="F29" s="37"/>
      <c r="G29" s="37"/>
      <c r="H29" s="42"/>
      <c r="I29" s="44"/>
      <c r="J29" s="40"/>
      <c r="K29" s="5" t="s">
        <v>2</v>
      </c>
      <c r="L29" s="21">
        <f t="shared" si="0"/>
        <v>0</v>
      </c>
      <c r="M29" s="21">
        <f t="shared" si="0"/>
        <v>0</v>
      </c>
      <c r="N29" s="21">
        <f t="shared" si="0"/>
        <v>0</v>
      </c>
      <c r="O29" s="35"/>
    </row>
    <row r="30" spans="1:15" ht="39" customHeight="1">
      <c r="A30" s="36"/>
      <c r="B30" s="35"/>
      <c r="C30" s="44"/>
      <c r="D30" s="37"/>
      <c r="E30" s="37"/>
      <c r="F30" s="37"/>
      <c r="G30" s="37"/>
      <c r="H30" s="42"/>
      <c r="I30" s="44"/>
      <c r="J30" s="40"/>
      <c r="K30" s="5" t="s">
        <v>18</v>
      </c>
      <c r="L30" s="5"/>
      <c r="M30" s="5"/>
      <c r="N30" s="5"/>
      <c r="O30" s="35"/>
    </row>
    <row r="31" spans="1:15" ht="32.25" customHeight="1">
      <c r="A31" s="36"/>
      <c r="B31" s="35"/>
      <c r="C31" s="44"/>
      <c r="D31" s="37"/>
      <c r="E31" s="37"/>
      <c r="F31" s="37"/>
      <c r="G31" s="37"/>
      <c r="H31" s="42"/>
      <c r="I31" s="44"/>
      <c r="J31" s="40"/>
      <c r="K31" s="5" t="s">
        <v>5</v>
      </c>
      <c r="L31" s="5"/>
      <c r="M31" s="5"/>
      <c r="N31" s="5"/>
      <c r="O31" s="35"/>
    </row>
    <row r="32" spans="1:15" ht="90.75" customHeight="1">
      <c r="A32" s="42" t="s">
        <v>192</v>
      </c>
      <c r="B32" s="37" t="s">
        <v>49</v>
      </c>
      <c r="C32" s="37" t="s">
        <v>50</v>
      </c>
      <c r="D32" s="33" t="s">
        <v>39</v>
      </c>
      <c r="E32" s="33">
        <v>7</v>
      </c>
      <c r="F32" s="33">
        <v>7</v>
      </c>
      <c r="G32" s="33">
        <v>18</v>
      </c>
      <c r="H32" s="35" t="s">
        <v>88</v>
      </c>
      <c r="I32" s="42" t="s">
        <v>102</v>
      </c>
      <c r="J32" s="40" t="s">
        <v>95</v>
      </c>
      <c r="K32" s="5" t="s">
        <v>11</v>
      </c>
      <c r="L32" s="20">
        <v>755.4</v>
      </c>
      <c r="M32" s="20">
        <v>1085.5</v>
      </c>
      <c r="N32" s="5">
        <v>1085.5</v>
      </c>
      <c r="O32" s="37" t="s">
        <v>153</v>
      </c>
    </row>
    <row r="33" spans="1:15" ht="71.25" customHeight="1">
      <c r="A33" s="42"/>
      <c r="B33" s="37"/>
      <c r="C33" s="37"/>
      <c r="D33" s="33"/>
      <c r="E33" s="33"/>
      <c r="F33" s="33"/>
      <c r="G33" s="33"/>
      <c r="H33" s="35"/>
      <c r="I33" s="42"/>
      <c r="J33" s="40"/>
      <c r="K33" s="5" t="s">
        <v>3</v>
      </c>
      <c r="L33" s="20">
        <v>755.4</v>
      </c>
      <c r="M33" s="20">
        <v>1085.5</v>
      </c>
      <c r="N33" s="5">
        <v>1085.5</v>
      </c>
      <c r="O33" s="35"/>
    </row>
    <row r="34" spans="1:15" ht="108" customHeight="1">
      <c r="A34" s="42"/>
      <c r="B34" s="37"/>
      <c r="C34" s="37"/>
      <c r="D34" s="33"/>
      <c r="E34" s="33"/>
      <c r="F34" s="33"/>
      <c r="G34" s="33"/>
      <c r="H34" s="35"/>
      <c r="I34" s="42"/>
      <c r="J34" s="40"/>
      <c r="K34" s="5" t="s">
        <v>1</v>
      </c>
      <c r="L34" s="12"/>
      <c r="M34" s="12"/>
      <c r="N34" s="5"/>
      <c r="O34" s="35"/>
    </row>
    <row r="35" spans="1:15" ht="54" customHeight="1">
      <c r="A35" s="42"/>
      <c r="B35" s="37"/>
      <c r="C35" s="37"/>
      <c r="D35" s="33"/>
      <c r="E35" s="33"/>
      <c r="F35" s="33"/>
      <c r="G35" s="33"/>
      <c r="H35" s="35"/>
      <c r="I35" s="42"/>
      <c r="J35" s="40"/>
      <c r="K35" s="5" t="s">
        <v>2</v>
      </c>
      <c r="L35" s="12"/>
      <c r="M35" s="12"/>
      <c r="N35" s="5"/>
      <c r="O35" s="35"/>
    </row>
    <row r="36" spans="1:15" ht="68.25" customHeight="1">
      <c r="A36" s="42"/>
      <c r="B36" s="37"/>
      <c r="C36" s="37"/>
      <c r="D36" s="33"/>
      <c r="E36" s="33"/>
      <c r="F36" s="33"/>
      <c r="G36" s="33"/>
      <c r="H36" s="35"/>
      <c r="I36" s="42"/>
      <c r="J36" s="40"/>
      <c r="K36" s="5" t="s">
        <v>18</v>
      </c>
      <c r="L36" s="12"/>
      <c r="M36" s="12"/>
      <c r="N36" s="5"/>
      <c r="O36" s="35"/>
    </row>
    <row r="37" spans="1:15" ht="51.75" customHeight="1">
      <c r="A37" s="42"/>
      <c r="B37" s="37"/>
      <c r="C37" s="5" t="s">
        <v>51</v>
      </c>
      <c r="D37" s="5" t="s">
        <v>41</v>
      </c>
      <c r="E37" s="5">
        <v>205400</v>
      </c>
      <c r="F37" s="5">
        <v>205400</v>
      </c>
      <c r="G37" s="5">
        <v>206332</v>
      </c>
      <c r="H37" s="15" t="s">
        <v>88</v>
      </c>
      <c r="I37" s="18" t="s">
        <v>103</v>
      </c>
      <c r="J37" s="4" t="s">
        <v>95</v>
      </c>
      <c r="K37" s="5" t="s">
        <v>5</v>
      </c>
      <c r="L37" s="17"/>
      <c r="M37" s="17"/>
      <c r="N37" s="17"/>
      <c r="O37" s="35"/>
    </row>
    <row r="38" spans="1:15" ht="51.75" customHeight="1">
      <c r="A38" s="42"/>
      <c r="B38" s="37"/>
      <c r="C38" s="37" t="s">
        <v>52</v>
      </c>
      <c r="D38" s="37" t="s">
        <v>39</v>
      </c>
      <c r="E38" s="37">
        <v>10</v>
      </c>
      <c r="F38" s="37">
        <v>10</v>
      </c>
      <c r="G38" s="37">
        <v>11</v>
      </c>
      <c r="H38" s="35" t="s">
        <v>88</v>
      </c>
      <c r="I38" s="42" t="s">
        <v>104</v>
      </c>
      <c r="J38" s="40" t="s">
        <v>95</v>
      </c>
      <c r="K38" s="5" t="s">
        <v>11</v>
      </c>
      <c r="L38" s="17">
        <v>334.5</v>
      </c>
      <c r="M38" s="17">
        <v>299</v>
      </c>
      <c r="N38" s="17">
        <v>299</v>
      </c>
      <c r="O38" s="37" t="s">
        <v>154</v>
      </c>
    </row>
    <row r="39" spans="1:15" ht="33.75" customHeight="1">
      <c r="A39" s="42"/>
      <c r="B39" s="37"/>
      <c r="C39" s="37"/>
      <c r="D39" s="37"/>
      <c r="E39" s="37"/>
      <c r="F39" s="37"/>
      <c r="G39" s="37"/>
      <c r="H39" s="35"/>
      <c r="I39" s="43"/>
      <c r="J39" s="40"/>
      <c r="K39" s="5" t="s">
        <v>3</v>
      </c>
      <c r="L39" s="17">
        <v>334.5</v>
      </c>
      <c r="M39" s="17">
        <v>299</v>
      </c>
      <c r="N39" s="17">
        <v>299</v>
      </c>
      <c r="O39" s="37"/>
    </row>
    <row r="40" spans="1:15" ht="51.75" customHeight="1">
      <c r="A40" s="42"/>
      <c r="B40" s="37"/>
      <c r="C40" s="37"/>
      <c r="D40" s="37"/>
      <c r="E40" s="37"/>
      <c r="F40" s="37"/>
      <c r="G40" s="37"/>
      <c r="H40" s="35"/>
      <c r="I40" s="43"/>
      <c r="J40" s="40"/>
      <c r="K40" s="5" t="s">
        <v>1</v>
      </c>
      <c r="L40" s="17"/>
      <c r="M40" s="17"/>
      <c r="N40" s="17"/>
      <c r="O40" s="37"/>
    </row>
    <row r="41" spans="1:15" ht="51.75" customHeight="1">
      <c r="A41" s="42"/>
      <c r="B41" s="37"/>
      <c r="C41" s="37"/>
      <c r="D41" s="37"/>
      <c r="E41" s="37"/>
      <c r="F41" s="37"/>
      <c r="G41" s="37"/>
      <c r="H41" s="35"/>
      <c r="I41" s="43"/>
      <c r="J41" s="40"/>
      <c r="K41" s="5" t="s">
        <v>2</v>
      </c>
      <c r="L41" s="17"/>
      <c r="M41" s="17"/>
      <c r="N41" s="17"/>
      <c r="O41" s="37"/>
    </row>
    <row r="42" spans="1:15" ht="51.75" customHeight="1">
      <c r="A42" s="42"/>
      <c r="B42" s="37"/>
      <c r="C42" s="37"/>
      <c r="D42" s="37"/>
      <c r="E42" s="37"/>
      <c r="F42" s="37"/>
      <c r="G42" s="37"/>
      <c r="H42" s="35"/>
      <c r="I42" s="43"/>
      <c r="J42" s="40"/>
      <c r="K42" s="5" t="s">
        <v>18</v>
      </c>
      <c r="L42" s="17"/>
      <c r="M42" s="17"/>
      <c r="N42" s="17"/>
      <c r="O42" s="37"/>
    </row>
    <row r="43" spans="1:15" ht="126" customHeight="1">
      <c r="A43" s="42"/>
      <c r="B43" s="37"/>
      <c r="C43" s="35"/>
      <c r="D43" s="35"/>
      <c r="E43" s="35"/>
      <c r="F43" s="35"/>
      <c r="G43" s="35"/>
      <c r="H43" s="35"/>
      <c r="I43" s="43"/>
      <c r="J43" s="53"/>
      <c r="K43" s="5" t="s">
        <v>5</v>
      </c>
      <c r="L43" s="5"/>
      <c r="M43" s="5"/>
      <c r="N43" s="5"/>
      <c r="O43" s="37"/>
    </row>
    <row r="44" spans="1:15" ht="25.5" customHeight="1">
      <c r="A44" s="42"/>
      <c r="B44" s="37"/>
      <c r="C44" s="37" t="s">
        <v>53</v>
      </c>
      <c r="D44" s="37" t="s">
        <v>41</v>
      </c>
      <c r="E44" s="37">
        <v>20</v>
      </c>
      <c r="F44" s="37">
        <v>20</v>
      </c>
      <c r="G44" s="49">
        <v>15</v>
      </c>
      <c r="H44" s="35" t="s">
        <v>88</v>
      </c>
      <c r="I44" s="45" t="s">
        <v>173</v>
      </c>
      <c r="J44" s="40" t="s">
        <v>95</v>
      </c>
      <c r="K44" s="5" t="s">
        <v>11</v>
      </c>
      <c r="L44" s="5">
        <v>87.5</v>
      </c>
      <c r="M44" s="5">
        <v>54.5</v>
      </c>
      <c r="N44" s="5">
        <v>54.5</v>
      </c>
      <c r="O44" s="37"/>
    </row>
    <row r="45" spans="1:15" ht="28.5" customHeight="1">
      <c r="A45" s="42"/>
      <c r="B45" s="37"/>
      <c r="C45" s="37"/>
      <c r="D45" s="37"/>
      <c r="E45" s="37"/>
      <c r="F45" s="37"/>
      <c r="G45" s="49"/>
      <c r="H45" s="35"/>
      <c r="I45" s="45"/>
      <c r="J45" s="40"/>
      <c r="K45" s="5" t="s">
        <v>3</v>
      </c>
      <c r="L45" s="5">
        <v>87.5</v>
      </c>
      <c r="M45" s="5">
        <v>54.5</v>
      </c>
      <c r="N45" s="5">
        <v>54.5</v>
      </c>
      <c r="O45" s="37"/>
    </row>
    <row r="46" spans="1:15" ht="37.5" customHeight="1">
      <c r="A46" s="42"/>
      <c r="B46" s="37"/>
      <c r="C46" s="37"/>
      <c r="D46" s="37"/>
      <c r="E46" s="37"/>
      <c r="F46" s="37"/>
      <c r="G46" s="49"/>
      <c r="H46" s="35"/>
      <c r="I46" s="45"/>
      <c r="J46" s="40"/>
      <c r="K46" s="5" t="s">
        <v>1</v>
      </c>
      <c r="L46" s="5"/>
      <c r="M46" s="5"/>
      <c r="N46" s="5"/>
      <c r="O46" s="37"/>
    </row>
    <row r="47" spans="1:15" ht="33.75" customHeight="1">
      <c r="A47" s="42"/>
      <c r="B47" s="37"/>
      <c r="C47" s="37"/>
      <c r="D47" s="37"/>
      <c r="E47" s="37"/>
      <c r="F47" s="37"/>
      <c r="G47" s="49"/>
      <c r="H47" s="35"/>
      <c r="I47" s="45"/>
      <c r="J47" s="40"/>
      <c r="K47" s="5" t="s">
        <v>2</v>
      </c>
      <c r="L47" s="5"/>
      <c r="M47" s="5"/>
      <c r="N47" s="5"/>
      <c r="O47" s="37"/>
    </row>
    <row r="48" spans="1:15" ht="42.75" customHeight="1">
      <c r="A48" s="42"/>
      <c r="B48" s="37"/>
      <c r="C48" s="37"/>
      <c r="D48" s="37"/>
      <c r="E48" s="37"/>
      <c r="F48" s="37"/>
      <c r="G48" s="49"/>
      <c r="H48" s="35"/>
      <c r="I48" s="45"/>
      <c r="J48" s="40"/>
      <c r="K48" s="5" t="s">
        <v>18</v>
      </c>
      <c r="L48" s="5"/>
      <c r="M48" s="5"/>
      <c r="N48" s="5"/>
      <c r="O48" s="37"/>
    </row>
    <row r="49" spans="1:15" ht="38.25" customHeight="1">
      <c r="A49" s="42"/>
      <c r="B49" s="37"/>
      <c r="C49" s="37"/>
      <c r="D49" s="37"/>
      <c r="E49" s="37"/>
      <c r="F49" s="37"/>
      <c r="G49" s="49"/>
      <c r="H49" s="35"/>
      <c r="I49" s="45"/>
      <c r="J49" s="40"/>
      <c r="K49" s="5" t="s">
        <v>5</v>
      </c>
      <c r="L49" s="5"/>
      <c r="M49" s="5"/>
      <c r="N49" s="5"/>
      <c r="O49" s="37"/>
    </row>
    <row r="50" spans="1:15" ht="31.5" customHeight="1">
      <c r="A50" s="42"/>
      <c r="B50" s="37"/>
      <c r="C50" s="49" t="s">
        <v>61</v>
      </c>
      <c r="D50" s="37" t="s">
        <v>60</v>
      </c>
      <c r="E50" s="37">
        <v>90</v>
      </c>
      <c r="F50" s="37">
        <v>90</v>
      </c>
      <c r="G50" s="37">
        <v>90</v>
      </c>
      <c r="H50" s="44" t="s">
        <v>88</v>
      </c>
      <c r="I50" s="45" t="s">
        <v>155</v>
      </c>
      <c r="J50" s="44" t="s">
        <v>95</v>
      </c>
      <c r="K50" s="5" t="s">
        <v>11</v>
      </c>
      <c r="L50" s="19">
        <v>0</v>
      </c>
      <c r="M50" s="5">
        <v>1561.5</v>
      </c>
      <c r="N50" s="5">
        <v>1561.5</v>
      </c>
      <c r="O50" s="37" t="s">
        <v>153</v>
      </c>
    </row>
    <row r="51" spans="1:15" ht="27" customHeight="1">
      <c r="A51" s="42"/>
      <c r="B51" s="37"/>
      <c r="C51" s="49"/>
      <c r="D51" s="37"/>
      <c r="E51" s="37"/>
      <c r="F51" s="37"/>
      <c r="G51" s="37"/>
      <c r="H51" s="44"/>
      <c r="I51" s="45"/>
      <c r="J51" s="44"/>
      <c r="K51" s="5" t="s">
        <v>3</v>
      </c>
      <c r="L51" s="19">
        <v>0</v>
      </c>
      <c r="M51" s="5">
        <v>1561.5</v>
      </c>
      <c r="N51" s="5">
        <v>1561.5</v>
      </c>
      <c r="O51" s="37"/>
    </row>
    <row r="52" spans="1:15" ht="42.75" customHeight="1">
      <c r="A52" s="42"/>
      <c r="B52" s="37"/>
      <c r="C52" s="49"/>
      <c r="D52" s="37"/>
      <c r="E52" s="37"/>
      <c r="F52" s="37"/>
      <c r="G52" s="37"/>
      <c r="H52" s="44"/>
      <c r="I52" s="45"/>
      <c r="J52" s="44"/>
      <c r="K52" s="5" t="s">
        <v>1</v>
      </c>
      <c r="L52" s="5"/>
      <c r="M52" s="5"/>
      <c r="N52" s="5"/>
      <c r="O52" s="37"/>
    </row>
    <row r="53" spans="1:15" ht="36.75" customHeight="1">
      <c r="A53" s="42"/>
      <c r="B53" s="37"/>
      <c r="C53" s="49"/>
      <c r="D53" s="37"/>
      <c r="E53" s="37"/>
      <c r="F53" s="37"/>
      <c r="G53" s="37"/>
      <c r="H53" s="44"/>
      <c r="I53" s="45"/>
      <c r="J53" s="44"/>
      <c r="K53" s="5" t="s">
        <v>2</v>
      </c>
      <c r="L53" s="5"/>
      <c r="M53" s="5"/>
      <c r="N53" s="5"/>
      <c r="O53" s="37"/>
    </row>
    <row r="54" spans="1:15" ht="43.5" customHeight="1">
      <c r="A54" s="42"/>
      <c r="B54" s="37"/>
      <c r="C54" s="49"/>
      <c r="D54" s="37"/>
      <c r="E54" s="37"/>
      <c r="F54" s="37"/>
      <c r="G54" s="37"/>
      <c r="H54" s="44"/>
      <c r="I54" s="45"/>
      <c r="J54" s="44"/>
      <c r="K54" s="5" t="s">
        <v>18</v>
      </c>
      <c r="L54" s="5"/>
      <c r="M54" s="5"/>
      <c r="N54" s="5"/>
      <c r="O54" s="37"/>
    </row>
    <row r="55" spans="1:15" ht="36.75" customHeight="1">
      <c r="A55" s="42"/>
      <c r="B55" s="37"/>
      <c r="C55" s="49"/>
      <c r="D55" s="37"/>
      <c r="E55" s="37"/>
      <c r="F55" s="37"/>
      <c r="G55" s="37"/>
      <c r="H55" s="44"/>
      <c r="I55" s="45"/>
      <c r="J55" s="44"/>
      <c r="K55" s="5" t="s">
        <v>5</v>
      </c>
      <c r="L55" s="5"/>
      <c r="M55" s="5"/>
      <c r="N55" s="5"/>
      <c r="O55" s="37"/>
    </row>
    <row r="56" spans="1:15" ht="29.25" customHeight="1">
      <c r="A56" s="42"/>
      <c r="B56" s="37"/>
      <c r="C56" s="37" t="s">
        <v>54</v>
      </c>
      <c r="D56" s="37" t="s">
        <v>41</v>
      </c>
      <c r="E56" s="37">
        <v>3</v>
      </c>
      <c r="F56" s="37">
        <v>3</v>
      </c>
      <c r="G56" s="37">
        <v>7</v>
      </c>
      <c r="H56" s="42" t="s">
        <v>88</v>
      </c>
      <c r="I56" s="42" t="s">
        <v>105</v>
      </c>
      <c r="J56" s="44" t="s">
        <v>95</v>
      </c>
      <c r="K56" s="5" t="s">
        <v>11</v>
      </c>
      <c r="L56" s="5">
        <v>585.5</v>
      </c>
      <c r="M56" s="5">
        <v>352.9</v>
      </c>
      <c r="N56" s="5">
        <v>352.9</v>
      </c>
      <c r="O56" s="37" t="s">
        <v>156</v>
      </c>
    </row>
    <row r="57" spans="1:15" ht="20.25" customHeight="1">
      <c r="A57" s="42"/>
      <c r="B57" s="37"/>
      <c r="C57" s="37"/>
      <c r="D57" s="37"/>
      <c r="E57" s="37"/>
      <c r="F57" s="37"/>
      <c r="G57" s="37"/>
      <c r="H57" s="42"/>
      <c r="I57" s="42"/>
      <c r="J57" s="44"/>
      <c r="K57" s="5" t="s">
        <v>3</v>
      </c>
      <c r="L57" s="5">
        <v>585.5</v>
      </c>
      <c r="M57" s="5">
        <v>352.9</v>
      </c>
      <c r="N57" s="5">
        <v>352.9</v>
      </c>
      <c r="O57" s="37"/>
    </row>
    <row r="58" spans="1:15" ht="26.25" customHeight="1">
      <c r="A58" s="42"/>
      <c r="B58" s="37"/>
      <c r="C58" s="37"/>
      <c r="D58" s="37"/>
      <c r="E58" s="37"/>
      <c r="F58" s="37"/>
      <c r="G58" s="37"/>
      <c r="H58" s="42"/>
      <c r="I58" s="42"/>
      <c r="J58" s="44"/>
      <c r="K58" s="5" t="s">
        <v>1</v>
      </c>
      <c r="L58" s="5"/>
      <c r="M58" s="5"/>
      <c r="N58" s="5"/>
      <c r="O58" s="37"/>
    </row>
    <row r="59" spans="1:15" ht="29.25" customHeight="1">
      <c r="A59" s="42"/>
      <c r="B59" s="37"/>
      <c r="C59" s="37"/>
      <c r="D59" s="37"/>
      <c r="E59" s="37"/>
      <c r="F59" s="37"/>
      <c r="G59" s="37"/>
      <c r="H59" s="42"/>
      <c r="I59" s="42"/>
      <c r="J59" s="44"/>
      <c r="K59" s="5" t="s">
        <v>2</v>
      </c>
      <c r="L59" s="5"/>
      <c r="M59" s="5"/>
      <c r="N59" s="5"/>
      <c r="O59" s="37"/>
    </row>
    <row r="60" spans="1:15" ht="23.25" customHeight="1">
      <c r="A60" s="42"/>
      <c r="B60" s="37"/>
      <c r="C60" s="37"/>
      <c r="D60" s="37"/>
      <c r="E60" s="37"/>
      <c r="F60" s="37"/>
      <c r="G60" s="37"/>
      <c r="H60" s="42"/>
      <c r="I60" s="42"/>
      <c r="J60" s="44"/>
      <c r="K60" s="5" t="s">
        <v>18</v>
      </c>
      <c r="L60" s="5"/>
      <c r="M60" s="5"/>
      <c r="N60" s="5"/>
      <c r="O60" s="37"/>
    </row>
    <row r="61" spans="1:15" ht="32.25" customHeight="1">
      <c r="A61" s="42"/>
      <c r="B61" s="37"/>
      <c r="C61" s="37"/>
      <c r="D61" s="37"/>
      <c r="E61" s="37"/>
      <c r="F61" s="37"/>
      <c r="G61" s="37"/>
      <c r="H61" s="42"/>
      <c r="I61" s="42"/>
      <c r="J61" s="44"/>
      <c r="K61" s="5" t="s">
        <v>5</v>
      </c>
      <c r="L61" s="5"/>
      <c r="M61" s="5"/>
      <c r="N61" s="5"/>
      <c r="O61" s="37"/>
    </row>
    <row r="62" spans="1:15" ht="35.25" customHeight="1">
      <c r="A62" s="42"/>
      <c r="B62" s="37"/>
      <c r="C62" s="37" t="s">
        <v>55</v>
      </c>
      <c r="D62" s="37" t="s">
        <v>39</v>
      </c>
      <c r="E62" s="37">
        <v>3</v>
      </c>
      <c r="F62" s="37">
        <v>3</v>
      </c>
      <c r="G62" s="37">
        <v>10</v>
      </c>
      <c r="H62" s="42" t="s">
        <v>88</v>
      </c>
      <c r="I62" s="42" t="s">
        <v>106</v>
      </c>
      <c r="J62" s="44" t="s">
        <v>95</v>
      </c>
      <c r="K62" s="5" t="s">
        <v>11</v>
      </c>
      <c r="L62" s="19">
        <v>0</v>
      </c>
      <c r="M62" s="19">
        <v>0</v>
      </c>
      <c r="N62" s="19">
        <v>0</v>
      </c>
      <c r="O62" s="37"/>
    </row>
    <row r="63" spans="1:15" ht="30" customHeight="1">
      <c r="A63" s="42"/>
      <c r="B63" s="37"/>
      <c r="C63" s="37"/>
      <c r="D63" s="37"/>
      <c r="E63" s="37"/>
      <c r="F63" s="37"/>
      <c r="G63" s="37"/>
      <c r="H63" s="42"/>
      <c r="I63" s="42"/>
      <c r="J63" s="44"/>
      <c r="K63" s="5" t="s">
        <v>3</v>
      </c>
      <c r="L63" s="19">
        <v>0</v>
      </c>
      <c r="M63" s="19">
        <v>0</v>
      </c>
      <c r="N63" s="19">
        <v>0</v>
      </c>
      <c r="O63" s="37"/>
    </row>
    <row r="64" spans="1:15" ht="32.25" customHeight="1">
      <c r="A64" s="42"/>
      <c r="B64" s="37"/>
      <c r="C64" s="37"/>
      <c r="D64" s="37"/>
      <c r="E64" s="37"/>
      <c r="F64" s="37"/>
      <c r="G64" s="37"/>
      <c r="H64" s="42"/>
      <c r="I64" s="42"/>
      <c r="J64" s="44"/>
      <c r="K64" s="5" t="s">
        <v>1</v>
      </c>
      <c r="L64" s="5"/>
      <c r="M64" s="5"/>
      <c r="N64" s="5"/>
      <c r="O64" s="37"/>
    </row>
    <row r="65" spans="1:15" ht="36.75" customHeight="1">
      <c r="A65" s="42"/>
      <c r="B65" s="37"/>
      <c r="C65" s="37"/>
      <c r="D65" s="37"/>
      <c r="E65" s="37"/>
      <c r="F65" s="37"/>
      <c r="G65" s="37"/>
      <c r="H65" s="42"/>
      <c r="I65" s="42"/>
      <c r="J65" s="44"/>
      <c r="K65" s="5" t="s">
        <v>2</v>
      </c>
      <c r="L65" s="5"/>
      <c r="M65" s="5"/>
      <c r="N65" s="5"/>
      <c r="O65" s="37"/>
    </row>
    <row r="66" spans="1:15" ht="32.25" customHeight="1">
      <c r="A66" s="42"/>
      <c r="B66" s="37"/>
      <c r="C66" s="37"/>
      <c r="D66" s="37"/>
      <c r="E66" s="37"/>
      <c r="F66" s="37"/>
      <c r="G66" s="37"/>
      <c r="H66" s="42"/>
      <c r="I66" s="42"/>
      <c r="J66" s="44"/>
      <c r="K66" s="5" t="s">
        <v>18</v>
      </c>
      <c r="L66" s="5"/>
      <c r="M66" s="5"/>
      <c r="N66" s="5"/>
      <c r="O66" s="37"/>
    </row>
    <row r="67" spans="1:15" ht="33" customHeight="1">
      <c r="A67" s="42"/>
      <c r="B67" s="37"/>
      <c r="C67" s="37"/>
      <c r="D67" s="37"/>
      <c r="E67" s="37"/>
      <c r="F67" s="37"/>
      <c r="G67" s="37"/>
      <c r="H67" s="42"/>
      <c r="I67" s="42"/>
      <c r="J67" s="44"/>
      <c r="K67" s="5" t="s">
        <v>5</v>
      </c>
      <c r="L67" s="5"/>
      <c r="M67" s="5"/>
      <c r="N67" s="5"/>
      <c r="O67" s="37"/>
    </row>
    <row r="68" spans="1:15" ht="34.5" customHeight="1">
      <c r="A68" s="42"/>
      <c r="B68" s="37"/>
      <c r="C68" s="37" t="s">
        <v>56</v>
      </c>
      <c r="D68" s="37" t="s">
        <v>39</v>
      </c>
      <c r="E68" s="37">
        <v>0</v>
      </c>
      <c r="F68" s="37">
        <v>0</v>
      </c>
      <c r="G68" s="37">
        <v>0</v>
      </c>
      <c r="H68" s="42" t="s">
        <v>88</v>
      </c>
      <c r="I68" s="42" t="s">
        <v>107</v>
      </c>
      <c r="J68" s="40"/>
      <c r="K68" s="5" t="s">
        <v>11</v>
      </c>
      <c r="L68" s="5">
        <v>337.4</v>
      </c>
      <c r="M68" s="5">
        <v>159.9</v>
      </c>
      <c r="N68" s="5">
        <v>159.9</v>
      </c>
      <c r="O68" s="37" t="s">
        <v>157</v>
      </c>
    </row>
    <row r="69" spans="1:15" ht="21" customHeight="1">
      <c r="A69" s="42"/>
      <c r="B69" s="37"/>
      <c r="C69" s="37"/>
      <c r="D69" s="37"/>
      <c r="E69" s="37"/>
      <c r="F69" s="37"/>
      <c r="G69" s="37"/>
      <c r="H69" s="42"/>
      <c r="I69" s="42"/>
      <c r="J69" s="40"/>
      <c r="K69" s="5" t="s">
        <v>3</v>
      </c>
      <c r="L69" s="5">
        <v>337.4</v>
      </c>
      <c r="M69" s="5">
        <v>159.9</v>
      </c>
      <c r="N69" s="5">
        <v>159.9</v>
      </c>
      <c r="O69" s="37"/>
    </row>
    <row r="70" spans="1:15" ht="30" customHeight="1">
      <c r="A70" s="42"/>
      <c r="B70" s="37"/>
      <c r="C70" s="37"/>
      <c r="D70" s="37"/>
      <c r="E70" s="37"/>
      <c r="F70" s="37"/>
      <c r="G70" s="37"/>
      <c r="H70" s="42"/>
      <c r="I70" s="42"/>
      <c r="J70" s="40"/>
      <c r="K70" s="5" t="s">
        <v>1</v>
      </c>
      <c r="L70" s="5"/>
      <c r="M70" s="5"/>
      <c r="N70" s="5"/>
      <c r="O70" s="37"/>
    </row>
    <row r="71" spans="1:15" ht="39" customHeight="1">
      <c r="A71" s="42"/>
      <c r="B71" s="37"/>
      <c r="C71" s="37"/>
      <c r="D71" s="37"/>
      <c r="E71" s="37"/>
      <c r="F71" s="37"/>
      <c r="G71" s="37"/>
      <c r="H71" s="42"/>
      <c r="I71" s="42"/>
      <c r="J71" s="40"/>
      <c r="K71" s="5" t="s">
        <v>2</v>
      </c>
      <c r="L71" s="5"/>
      <c r="M71" s="5"/>
      <c r="N71" s="5"/>
      <c r="O71" s="37"/>
    </row>
    <row r="72" spans="1:15" ht="33" customHeight="1">
      <c r="A72" s="42"/>
      <c r="B72" s="37"/>
      <c r="C72" s="37"/>
      <c r="D72" s="37"/>
      <c r="E72" s="37"/>
      <c r="F72" s="37"/>
      <c r="G72" s="37"/>
      <c r="H72" s="42"/>
      <c r="I72" s="42"/>
      <c r="J72" s="40"/>
      <c r="K72" s="5" t="s">
        <v>18</v>
      </c>
      <c r="L72" s="5"/>
      <c r="M72" s="5"/>
      <c r="N72" s="5"/>
      <c r="O72" s="37"/>
    </row>
    <row r="73" spans="1:15" ht="33" customHeight="1">
      <c r="A73" s="42"/>
      <c r="B73" s="37"/>
      <c r="C73" s="37"/>
      <c r="D73" s="37"/>
      <c r="E73" s="37"/>
      <c r="F73" s="37"/>
      <c r="G73" s="37"/>
      <c r="H73" s="42"/>
      <c r="I73" s="42"/>
      <c r="J73" s="40"/>
      <c r="K73" s="5" t="s">
        <v>5</v>
      </c>
      <c r="L73" s="5"/>
      <c r="M73" s="5"/>
      <c r="N73" s="5"/>
      <c r="O73" s="37"/>
    </row>
    <row r="74" spans="1:15" ht="108" customHeight="1">
      <c r="A74" s="42"/>
      <c r="B74" s="37"/>
      <c r="C74" s="37" t="s">
        <v>57</v>
      </c>
      <c r="D74" s="37" t="s">
        <v>39</v>
      </c>
      <c r="E74" s="37" t="s">
        <v>76</v>
      </c>
      <c r="F74" s="37" t="s">
        <v>76</v>
      </c>
      <c r="G74" s="37">
        <v>18</v>
      </c>
      <c r="H74" s="42" t="s">
        <v>88</v>
      </c>
      <c r="I74" s="42" t="s">
        <v>108</v>
      </c>
      <c r="J74" s="40"/>
      <c r="K74" s="5" t="s">
        <v>11</v>
      </c>
      <c r="L74" s="19">
        <v>4500</v>
      </c>
      <c r="M74" s="19">
        <v>1838</v>
      </c>
      <c r="N74" s="19">
        <v>1838</v>
      </c>
      <c r="O74" s="37" t="s">
        <v>158</v>
      </c>
    </row>
    <row r="75" spans="1:15" ht="109.5" customHeight="1">
      <c r="A75" s="42"/>
      <c r="B75" s="37"/>
      <c r="C75" s="35"/>
      <c r="D75" s="35"/>
      <c r="E75" s="35"/>
      <c r="F75" s="35"/>
      <c r="G75" s="35"/>
      <c r="H75" s="48"/>
      <c r="I75" s="42"/>
      <c r="J75" s="53"/>
      <c r="K75" s="5" t="s">
        <v>3</v>
      </c>
      <c r="L75" s="19">
        <v>4500</v>
      </c>
      <c r="M75" s="19">
        <v>1838</v>
      </c>
      <c r="N75" s="19">
        <v>1838</v>
      </c>
      <c r="O75" s="37"/>
    </row>
    <row r="76" spans="1:15" ht="75.75" customHeight="1">
      <c r="A76" s="42"/>
      <c r="B76" s="37"/>
      <c r="C76" s="35"/>
      <c r="D76" s="35"/>
      <c r="E76" s="35"/>
      <c r="F76" s="35"/>
      <c r="G76" s="35"/>
      <c r="H76" s="48"/>
      <c r="I76" s="42"/>
      <c r="J76" s="53"/>
      <c r="K76" s="5" t="s">
        <v>1</v>
      </c>
      <c r="L76" s="5"/>
      <c r="M76" s="5"/>
      <c r="N76" s="5"/>
      <c r="O76" s="37"/>
    </row>
    <row r="77" spans="1:15" ht="72.75" customHeight="1">
      <c r="A77" s="42"/>
      <c r="B77" s="37"/>
      <c r="C77" s="35"/>
      <c r="D77" s="35"/>
      <c r="E77" s="35"/>
      <c r="F77" s="35"/>
      <c r="G77" s="35"/>
      <c r="H77" s="48"/>
      <c r="I77" s="42"/>
      <c r="J77" s="53"/>
      <c r="K77" s="5" t="s">
        <v>2</v>
      </c>
      <c r="L77" s="5"/>
      <c r="M77" s="5"/>
      <c r="N77" s="5"/>
      <c r="O77" s="37"/>
    </row>
    <row r="78" spans="1:15" ht="75.75" customHeight="1">
      <c r="A78" s="42"/>
      <c r="B78" s="37"/>
      <c r="C78" s="35"/>
      <c r="D78" s="35"/>
      <c r="E78" s="35"/>
      <c r="F78" s="35"/>
      <c r="G78" s="35"/>
      <c r="H78" s="48"/>
      <c r="I78" s="42"/>
      <c r="J78" s="53"/>
      <c r="K78" s="5" t="s">
        <v>18</v>
      </c>
      <c r="L78" s="5"/>
      <c r="M78" s="5"/>
      <c r="N78" s="5"/>
      <c r="O78" s="37"/>
    </row>
    <row r="79" spans="1:15" ht="66" customHeight="1">
      <c r="A79" s="42"/>
      <c r="B79" s="37"/>
      <c r="C79" s="35"/>
      <c r="D79" s="35"/>
      <c r="E79" s="35"/>
      <c r="F79" s="35"/>
      <c r="G79" s="35"/>
      <c r="H79" s="48"/>
      <c r="I79" s="42"/>
      <c r="J79" s="53"/>
      <c r="K79" s="5" t="s">
        <v>5</v>
      </c>
      <c r="L79" s="5"/>
      <c r="M79" s="5"/>
      <c r="N79" s="5"/>
      <c r="O79" s="37"/>
    </row>
    <row r="80" spans="1:15" ht="25.5" customHeight="1">
      <c r="A80" s="42"/>
      <c r="B80" s="37"/>
      <c r="C80" s="37" t="s">
        <v>62</v>
      </c>
      <c r="D80" s="37" t="s">
        <v>60</v>
      </c>
      <c r="E80" s="37">
        <v>100</v>
      </c>
      <c r="F80" s="37">
        <v>100</v>
      </c>
      <c r="G80" s="37">
        <v>100</v>
      </c>
      <c r="H80" s="42" t="s">
        <v>88</v>
      </c>
      <c r="I80" s="42" t="s">
        <v>109</v>
      </c>
      <c r="J80" s="40"/>
      <c r="K80" s="5" t="s">
        <v>11</v>
      </c>
      <c r="L80" s="19">
        <v>0</v>
      </c>
      <c r="M80" s="5">
        <v>1317.8</v>
      </c>
      <c r="N80" s="5">
        <v>1317.8</v>
      </c>
      <c r="O80" s="37" t="s">
        <v>159</v>
      </c>
    </row>
    <row r="81" spans="1:15" ht="26.25" customHeight="1">
      <c r="A81" s="42"/>
      <c r="B81" s="37"/>
      <c r="C81" s="37"/>
      <c r="D81" s="37"/>
      <c r="E81" s="37"/>
      <c r="F81" s="37"/>
      <c r="G81" s="37"/>
      <c r="H81" s="42"/>
      <c r="I81" s="42"/>
      <c r="J81" s="40"/>
      <c r="K81" s="5" t="s">
        <v>3</v>
      </c>
      <c r="L81" s="19">
        <v>0</v>
      </c>
      <c r="M81" s="5">
        <v>1317.8</v>
      </c>
      <c r="N81" s="5">
        <v>1317.8</v>
      </c>
      <c r="O81" s="37"/>
    </row>
    <row r="82" spans="1:15" ht="34.5" customHeight="1">
      <c r="A82" s="42"/>
      <c r="B82" s="37"/>
      <c r="C82" s="37"/>
      <c r="D82" s="37"/>
      <c r="E82" s="37"/>
      <c r="F82" s="37"/>
      <c r="G82" s="37"/>
      <c r="H82" s="42"/>
      <c r="I82" s="42"/>
      <c r="J82" s="40"/>
      <c r="K82" s="5" t="s">
        <v>1</v>
      </c>
      <c r="L82" s="5"/>
      <c r="M82" s="5"/>
      <c r="N82" s="5"/>
      <c r="O82" s="37"/>
    </row>
    <row r="83" spans="1:15" ht="36" customHeight="1">
      <c r="A83" s="42"/>
      <c r="B83" s="37"/>
      <c r="C83" s="37"/>
      <c r="D83" s="37"/>
      <c r="E83" s="37"/>
      <c r="F83" s="37"/>
      <c r="G83" s="37"/>
      <c r="H83" s="42"/>
      <c r="I83" s="42"/>
      <c r="J83" s="40"/>
      <c r="K83" s="5" t="s">
        <v>2</v>
      </c>
      <c r="L83" s="5"/>
      <c r="M83" s="5"/>
      <c r="N83" s="5"/>
      <c r="O83" s="37"/>
    </row>
    <row r="84" spans="1:15" ht="32.25" customHeight="1">
      <c r="A84" s="42"/>
      <c r="B84" s="37"/>
      <c r="C84" s="37"/>
      <c r="D84" s="37"/>
      <c r="E84" s="37"/>
      <c r="F84" s="37"/>
      <c r="G84" s="37"/>
      <c r="H84" s="42"/>
      <c r="I84" s="42"/>
      <c r="J84" s="40"/>
      <c r="K84" s="5" t="s">
        <v>18</v>
      </c>
      <c r="L84" s="5"/>
      <c r="M84" s="5"/>
      <c r="N84" s="5"/>
      <c r="O84" s="37"/>
    </row>
    <row r="85" spans="1:15" ht="64.5" customHeight="1">
      <c r="A85" s="42"/>
      <c r="B85" s="37"/>
      <c r="C85" s="37"/>
      <c r="D85" s="37"/>
      <c r="E85" s="37"/>
      <c r="F85" s="37"/>
      <c r="G85" s="37"/>
      <c r="H85" s="42"/>
      <c r="I85" s="42"/>
      <c r="J85" s="40"/>
      <c r="K85" s="5" t="s">
        <v>5</v>
      </c>
      <c r="L85" s="5"/>
      <c r="M85" s="5"/>
      <c r="N85" s="5"/>
      <c r="O85" s="37"/>
    </row>
    <row r="86" spans="1:15" ht="24.75" customHeight="1">
      <c r="A86" s="42"/>
      <c r="B86" s="37"/>
      <c r="C86" s="37" t="s">
        <v>63</v>
      </c>
      <c r="D86" s="37" t="s">
        <v>41</v>
      </c>
      <c r="E86" s="37" t="s">
        <v>77</v>
      </c>
      <c r="F86" s="37" t="s">
        <v>77</v>
      </c>
      <c r="G86" s="49">
        <v>110</v>
      </c>
      <c r="H86" s="42" t="s">
        <v>88</v>
      </c>
      <c r="I86" s="45" t="s">
        <v>174</v>
      </c>
      <c r="J86" s="40"/>
      <c r="K86" s="5" t="s">
        <v>11</v>
      </c>
      <c r="L86" s="5">
        <v>36.6</v>
      </c>
      <c r="M86" s="5">
        <v>36.6</v>
      </c>
      <c r="N86" s="5">
        <v>36.6</v>
      </c>
      <c r="O86" s="37"/>
    </row>
    <row r="87" spans="1:15" ht="26.25" customHeight="1">
      <c r="A87" s="42"/>
      <c r="B87" s="37"/>
      <c r="C87" s="37"/>
      <c r="D87" s="37"/>
      <c r="E87" s="37"/>
      <c r="F87" s="37"/>
      <c r="G87" s="49"/>
      <c r="H87" s="42"/>
      <c r="I87" s="46"/>
      <c r="J87" s="47"/>
      <c r="K87" s="5" t="s">
        <v>3</v>
      </c>
      <c r="L87" s="5">
        <v>36.6</v>
      </c>
      <c r="M87" s="5">
        <v>36.6</v>
      </c>
      <c r="N87" s="5">
        <v>36.6</v>
      </c>
      <c r="O87" s="37"/>
    </row>
    <row r="88" spans="1:15" ht="36" customHeight="1">
      <c r="A88" s="42"/>
      <c r="B88" s="37"/>
      <c r="C88" s="37"/>
      <c r="D88" s="37"/>
      <c r="E88" s="37"/>
      <c r="F88" s="37"/>
      <c r="G88" s="49"/>
      <c r="H88" s="42"/>
      <c r="I88" s="46"/>
      <c r="J88" s="47"/>
      <c r="K88" s="5" t="s">
        <v>1</v>
      </c>
      <c r="L88" s="5"/>
      <c r="M88" s="5"/>
      <c r="N88" s="5"/>
      <c r="O88" s="37"/>
    </row>
    <row r="89" spans="1:15" ht="33" customHeight="1">
      <c r="A89" s="42"/>
      <c r="B89" s="37"/>
      <c r="C89" s="37" t="s">
        <v>64</v>
      </c>
      <c r="D89" s="37" t="s">
        <v>41</v>
      </c>
      <c r="E89" s="37" t="s">
        <v>78</v>
      </c>
      <c r="F89" s="37" t="s">
        <v>78</v>
      </c>
      <c r="G89" s="49">
        <v>114</v>
      </c>
      <c r="H89" s="42" t="s">
        <v>88</v>
      </c>
      <c r="I89" s="45" t="s">
        <v>175</v>
      </c>
      <c r="J89" s="40"/>
      <c r="K89" s="5" t="s">
        <v>2</v>
      </c>
      <c r="L89" s="5"/>
      <c r="M89" s="5"/>
      <c r="N89" s="5"/>
      <c r="O89" s="37"/>
    </row>
    <row r="90" spans="1:15" ht="29.25" customHeight="1">
      <c r="A90" s="42"/>
      <c r="B90" s="37"/>
      <c r="C90" s="37"/>
      <c r="D90" s="37"/>
      <c r="E90" s="37"/>
      <c r="F90" s="37"/>
      <c r="G90" s="49"/>
      <c r="H90" s="42"/>
      <c r="I90" s="46"/>
      <c r="J90" s="47"/>
      <c r="K90" s="5" t="s">
        <v>18</v>
      </c>
      <c r="L90" s="5"/>
      <c r="M90" s="5"/>
      <c r="N90" s="5"/>
      <c r="O90" s="37"/>
    </row>
    <row r="91" spans="1:15" ht="44.25" customHeight="1">
      <c r="A91" s="42"/>
      <c r="B91" s="37"/>
      <c r="C91" s="37"/>
      <c r="D91" s="37"/>
      <c r="E91" s="37"/>
      <c r="F91" s="37"/>
      <c r="G91" s="49"/>
      <c r="H91" s="42"/>
      <c r="I91" s="46"/>
      <c r="J91" s="47"/>
      <c r="K91" s="5" t="s">
        <v>5</v>
      </c>
      <c r="L91" s="5"/>
      <c r="M91" s="5"/>
      <c r="N91" s="5"/>
      <c r="O91" s="37"/>
    </row>
    <row r="92" spans="1:15" ht="24.75" customHeight="1">
      <c r="A92" s="42"/>
      <c r="B92" s="37"/>
      <c r="C92" s="42" t="s">
        <v>65</v>
      </c>
      <c r="D92" s="42" t="s">
        <v>39</v>
      </c>
      <c r="E92" s="42">
        <v>0</v>
      </c>
      <c r="F92" s="42">
        <v>0</v>
      </c>
      <c r="G92" s="42">
        <v>0</v>
      </c>
      <c r="H92" s="42" t="s">
        <v>88</v>
      </c>
      <c r="I92" s="42"/>
      <c r="J92" s="40"/>
      <c r="K92" s="5" t="s">
        <v>11</v>
      </c>
      <c r="L92" s="19">
        <v>0</v>
      </c>
      <c r="M92" s="19">
        <v>0</v>
      </c>
      <c r="N92" s="19">
        <v>0</v>
      </c>
      <c r="O92" s="37"/>
    </row>
    <row r="93" spans="1:15" ht="23.25" customHeight="1">
      <c r="A93" s="42"/>
      <c r="B93" s="37"/>
      <c r="C93" s="42"/>
      <c r="D93" s="42"/>
      <c r="E93" s="42"/>
      <c r="F93" s="42"/>
      <c r="G93" s="42"/>
      <c r="H93" s="42"/>
      <c r="I93" s="42"/>
      <c r="J93" s="40"/>
      <c r="K93" s="5" t="s">
        <v>3</v>
      </c>
      <c r="L93" s="19">
        <v>0</v>
      </c>
      <c r="M93" s="19">
        <v>0</v>
      </c>
      <c r="N93" s="19">
        <v>0</v>
      </c>
      <c r="O93" s="37"/>
    </row>
    <row r="94" spans="1:15" ht="45.75" customHeight="1">
      <c r="A94" s="42"/>
      <c r="B94" s="37"/>
      <c r="C94" s="42"/>
      <c r="D94" s="42"/>
      <c r="E94" s="42"/>
      <c r="F94" s="42"/>
      <c r="G94" s="42"/>
      <c r="H94" s="42"/>
      <c r="I94" s="42"/>
      <c r="J94" s="40"/>
      <c r="K94" s="5" t="s">
        <v>1</v>
      </c>
      <c r="L94" s="5"/>
      <c r="M94" s="5"/>
      <c r="N94" s="5"/>
      <c r="O94" s="37"/>
    </row>
    <row r="95" spans="1:15" ht="32.25" customHeight="1">
      <c r="A95" s="42"/>
      <c r="B95" s="37"/>
      <c r="C95" s="42"/>
      <c r="D95" s="42"/>
      <c r="E95" s="42"/>
      <c r="F95" s="42"/>
      <c r="G95" s="42"/>
      <c r="H95" s="42"/>
      <c r="I95" s="42"/>
      <c r="J95" s="40"/>
      <c r="K95" s="5" t="s">
        <v>2</v>
      </c>
      <c r="L95" s="5"/>
      <c r="M95" s="5"/>
      <c r="N95" s="5"/>
      <c r="O95" s="37"/>
    </row>
    <row r="96" spans="1:15" ht="35.25" customHeight="1">
      <c r="A96" s="42"/>
      <c r="B96" s="37"/>
      <c r="C96" s="42"/>
      <c r="D96" s="42"/>
      <c r="E96" s="42"/>
      <c r="F96" s="42"/>
      <c r="G96" s="42"/>
      <c r="H96" s="42"/>
      <c r="I96" s="42"/>
      <c r="J96" s="40"/>
      <c r="K96" s="5" t="s">
        <v>18</v>
      </c>
      <c r="L96" s="5"/>
      <c r="M96" s="5"/>
      <c r="N96" s="5"/>
      <c r="O96" s="37"/>
    </row>
    <row r="97" spans="1:15" ht="32.25" customHeight="1">
      <c r="A97" s="42"/>
      <c r="B97" s="37"/>
      <c r="C97" s="42"/>
      <c r="D97" s="42"/>
      <c r="E97" s="42"/>
      <c r="F97" s="42"/>
      <c r="G97" s="42"/>
      <c r="H97" s="42"/>
      <c r="I97" s="42"/>
      <c r="J97" s="40"/>
      <c r="K97" s="5" t="s">
        <v>5</v>
      </c>
      <c r="L97" s="5"/>
      <c r="M97" s="5"/>
      <c r="N97" s="5"/>
      <c r="O97" s="37"/>
    </row>
    <row r="98" spans="1:15" ht="30" customHeight="1">
      <c r="A98" s="42"/>
      <c r="B98" s="37"/>
      <c r="C98" s="37" t="s">
        <v>58</v>
      </c>
      <c r="D98" s="37" t="s">
        <v>39</v>
      </c>
      <c r="E98" s="37">
        <v>0</v>
      </c>
      <c r="F98" s="37">
        <v>0</v>
      </c>
      <c r="G98" s="37">
        <v>0</v>
      </c>
      <c r="H98" s="42" t="s">
        <v>88</v>
      </c>
      <c r="I98" s="44"/>
      <c r="J98" s="40"/>
      <c r="K98" s="5" t="s">
        <v>11</v>
      </c>
      <c r="L98" s="19">
        <v>0</v>
      </c>
      <c r="M98" s="19">
        <v>12000</v>
      </c>
      <c r="N98" s="19">
        <v>0</v>
      </c>
      <c r="O98" s="37" t="s">
        <v>160</v>
      </c>
    </row>
    <row r="99" spans="1:15" ht="39" customHeight="1">
      <c r="A99" s="42"/>
      <c r="B99" s="37"/>
      <c r="C99" s="37"/>
      <c r="D99" s="37"/>
      <c r="E99" s="37"/>
      <c r="F99" s="37"/>
      <c r="G99" s="37"/>
      <c r="H99" s="42"/>
      <c r="I99" s="44"/>
      <c r="J99" s="40"/>
      <c r="K99" s="5" t="s">
        <v>3</v>
      </c>
      <c r="L99" s="19">
        <v>0</v>
      </c>
      <c r="M99" s="19">
        <v>12000</v>
      </c>
      <c r="N99" s="19">
        <v>0</v>
      </c>
      <c r="O99" s="37"/>
    </row>
    <row r="100" spans="1:15" ht="35.25" customHeight="1">
      <c r="A100" s="42"/>
      <c r="B100" s="37"/>
      <c r="C100" s="37"/>
      <c r="D100" s="37"/>
      <c r="E100" s="37"/>
      <c r="F100" s="37"/>
      <c r="G100" s="37"/>
      <c r="H100" s="42"/>
      <c r="I100" s="44"/>
      <c r="J100" s="40"/>
      <c r="K100" s="5" t="s">
        <v>1</v>
      </c>
      <c r="L100" s="5"/>
      <c r="M100" s="5"/>
      <c r="N100" s="5"/>
      <c r="O100" s="37"/>
    </row>
    <row r="101" spans="1:15" ht="30" customHeight="1">
      <c r="A101" s="42"/>
      <c r="B101" s="37"/>
      <c r="C101" s="37"/>
      <c r="D101" s="37"/>
      <c r="E101" s="37"/>
      <c r="F101" s="37"/>
      <c r="G101" s="37"/>
      <c r="H101" s="42"/>
      <c r="I101" s="44"/>
      <c r="J101" s="40"/>
      <c r="K101" s="5" t="s">
        <v>2</v>
      </c>
      <c r="L101" s="5"/>
      <c r="M101" s="5"/>
      <c r="N101" s="5"/>
      <c r="O101" s="37"/>
    </row>
    <row r="102" spans="1:15" ht="30" customHeight="1">
      <c r="A102" s="42"/>
      <c r="B102" s="37"/>
      <c r="C102" s="37"/>
      <c r="D102" s="37"/>
      <c r="E102" s="37"/>
      <c r="F102" s="37"/>
      <c r="G102" s="37"/>
      <c r="H102" s="42"/>
      <c r="I102" s="44"/>
      <c r="J102" s="40"/>
      <c r="K102" s="5" t="s">
        <v>18</v>
      </c>
      <c r="L102" s="5"/>
      <c r="M102" s="5"/>
      <c r="N102" s="5"/>
      <c r="O102" s="37"/>
    </row>
    <row r="103" spans="1:15" ht="33" customHeight="1">
      <c r="A103" s="42"/>
      <c r="B103" s="37"/>
      <c r="C103" s="37"/>
      <c r="D103" s="37"/>
      <c r="E103" s="37"/>
      <c r="F103" s="37"/>
      <c r="G103" s="37"/>
      <c r="H103" s="42"/>
      <c r="I103" s="44"/>
      <c r="J103" s="40"/>
      <c r="K103" s="5" t="s">
        <v>5</v>
      </c>
      <c r="L103" s="5"/>
      <c r="M103" s="5"/>
      <c r="N103" s="5"/>
      <c r="O103" s="37"/>
    </row>
    <row r="104" spans="1:15" ht="15">
      <c r="A104" s="42"/>
      <c r="B104" s="37"/>
      <c r="C104" s="37" t="s">
        <v>59</v>
      </c>
      <c r="D104" s="37" t="s">
        <v>60</v>
      </c>
      <c r="E104" s="37">
        <v>100</v>
      </c>
      <c r="F104" s="37">
        <v>100</v>
      </c>
      <c r="G104" s="37">
        <v>100</v>
      </c>
      <c r="H104" s="42" t="s">
        <v>88</v>
      </c>
      <c r="I104" s="41"/>
      <c r="J104" s="44"/>
      <c r="K104" s="5" t="s">
        <v>11</v>
      </c>
      <c r="L104" s="19">
        <v>0</v>
      </c>
      <c r="M104" s="19">
        <v>0</v>
      </c>
      <c r="N104" s="19">
        <v>0</v>
      </c>
      <c r="O104" s="37"/>
    </row>
    <row r="105" spans="1:15" ht="15">
      <c r="A105" s="42"/>
      <c r="B105" s="37"/>
      <c r="C105" s="37"/>
      <c r="D105" s="37"/>
      <c r="E105" s="37"/>
      <c r="F105" s="37"/>
      <c r="G105" s="37"/>
      <c r="H105" s="42"/>
      <c r="I105" s="41"/>
      <c r="J105" s="44"/>
      <c r="K105" s="5" t="s">
        <v>3</v>
      </c>
      <c r="L105" s="19">
        <v>0</v>
      </c>
      <c r="M105" s="19">
        <v>0</v>
      </c>
      <c r="N105" s="19">
        <v>0</v>
      </c>
      <c r="O105" s="37"/>
    </row>
    <row r="106" spans="1:15" ht="30">
      <c r="A106" s="42"/>
      <c r="B106" s="37"/>
      <c r="C106" s="37"/>
      <c r="D106" s="37"/>
      <c r="E106" s="37"/>
      <c r="F106" s="37"/>
      <c r="G106" s="37"/>
      <c r="H106" s="42"/>
      <c r="I106" s="41"/>
      <c r="J106" s="44"/>
      <c r="K106" s="5" t="s">
        <v>1</v>
      </c>
      <c r="L106" s="5"/>
      <c r="M106" s="5"/>
      <c r="N106" s="5"/>
      <c r="O106" s="37"/>
    </row>
    <row r="107" spans="1:15" ht="30">
      <c r="A107" s="42"/>
      <c r="B107" s="37"/>
      <c r="C107" s="37"/>
      <c r="D107" s="37"/>
      <c r="E107" s="37"/>
      <c r="F107" s="37"/>
      <c r="G107" s="37"/>
      <c r="H107" s="42"/>
      <c r="I107" s="41"/>
      <c r="J107" s="44"/>
      <c r="K107" s="5" t="s">
        <v>2</v>
      </c>
      <c r="L107" s="5"/>
      <c r="M107" s="5"/>
      <c r="N107" s="5"/>
      <c r="O107" s="37"/>
    </row>
    <row r="108" spans="1:15" ht="30">
      <c r="A108" s="42"/>
      <c r="B108" s="37"/>
      <c r="C108" s="37"/>
      <c r="D108" s="37"/>
      <c r="E108" s="37"/>
      <c r="F108" s="37"/>
      <c r="G108" s="37"/>
      <c r="H108" s="42"/>
      <c r="I108" s="41"/>
      <c r="J108" s="44"/>
      <c r="K108" s="5" t="s">
        <v>18</v>
      </c>
      <c r="L108" s="5"/>
      <c r="M108" s="5"/>
      <c r="N108" s="5"/>
      <c r="O108" s="37"/>
    </row>
    <row r="109" spans="1:15" ht="30">
      <c r="A109" s="42"/>
      <c r="B109" s="37"/>
      <c r="C109" s="37"/>
      <c r="D109" s="37"/>
      <c r="E109" s="37"/>
      <c r="F109" s="37"/>
      <c r="G109" s="37"/>
      <c r="H109" s="42"/>
      <c r="I109" s="41"/>
      <c r="J109" s="44"/>
      <c r="K109" s="5" t="s">
        <v>5</v>
      </c>
      <c r="L109" s="5"/>
      <c r="M109" s="5"/>
      <c r="N109" s="5"/>
      <c r="O109" s="37"/>
    </row>
    <row r="110" spans="1:15" ht="30" customHeight="1">
      <c r="A110" s="48"/>
      <c r="B110" s="43"/>
      <c r="C110" s="37" t="s">
        <v>80</v>
      </c>
      <c r="D110" s="37" t="s">
        <v>39</v>
      </c>
      <c r="E110" s="37">
        <v>0</v>
      </c>
      <c r="F110" s="37" t="s">
        <v>81</v>
      </c>
      <c r="G110" s="37">
        <v>1</v>
      </c>
      <c r="H110" s="42" t="s">
        <v>88</v>
      </c>
      <c r="I110" s="42" t="s">
        <v>121</v>
      </c>
      <c r="J110" s="44"/>
      <c r="K110" s="5" t="s">
        <v>11</v>
      </c>
      <c r="L110" s="19">
        <v>0</v>
      </c>
      <c r="M110" s="19">
        <v>30</v>
      </c>
      <c r="N110" s="19">
        <v>30</v>
      </c>
      <c r="O110" s="37" t="s">
        <v>161</v>
      </c>
    </row>
    <row r="111" spans="1:15" ht="29.25" customHeight="1">
      <c r="A111" s="48"/>
      <c r="B111" s="43"/>
      <c r="C111" s="37"/>
      <c r="D111" s="37"/>
      <c r="E111" s="37"/>
      <c r="F111" s="37"/>
      <c r="G111" s="37"/>
      <c r="H111" s="42"/>
      <c r="I111" s="42"/>
      <c r="J111" s="44"/>
      <c r="K111" s="5" t="s">
        <v>3</v>
      </c>
      <c r="L111" s="19">
        <v>0</v>
      </c>
      <c r="M111" s="19">
        <v>30</v>
      </c>
      <c r="N111" s="19">
        <v>30</v>
      </c>
      <c r="O111" s="37"/>
    </row>
    <row r="112" spans="1:15" ht="32.25" customHeight="1">
      <c r="A112" s="48"/>
      <c r="B112" s="43"/>
      <c r="C112" s="37"/>
      <c r="D112" s="37"/>
      <c r="E112" s="37"/>
      <c r="F112" s="37"/>
      <c r="G112" s="37"/>
      <c r="H112" s="42"/>
      <c r="I112" s="42"/>
      <c r="J112" s="44"/>
      <c r="K112" s="5" t="s">
        <v>1</v>
      </c>
      <c r="L112" s="5"/>
      <c r="M112" s="5"/>
      <c r="N112" s="5"/>
      <c r="O112" s="37"/>
    </row>
    <row r="113" spans="1:15" ht="32.25" customHeight="1">
      <c r="A113" s="48"/>
      <c r="B113" s="43"/>
      <c r="C113" s="37"/>
      <c r="D113" s="37"/>
      <c r="E113" s="37"/>
      <c r="F113" s="37"/>
      <c r="G113" s="37"/>
      <c r="H113" s="42"/>
      <c r="I113" s="42"/>
      <c r="J113" s="44"/>
      <c r="K113" s="5" t="s">
        <v>2</v>
      </c>
      <c r="L113" s="5"/>
      <c r="M113" s="5"/>
      <c r="N113" s="5"/>
      <c r="O113" s="37"/>
    </row>
    <row r="114" spans="1:15" ht="27.75" customHeight="1">
      <c r="A114" s="48"/>
      <c r="B114" s="43"/>
      <c r="C114" s="37"/>
      <c r="D114" s="37"/>
      <c r="E114" s="37"/>
      <c r="F114" s="37"/>
      <c r="G114" s="37"/>
      <c r="H114" s="42"/>
      <c r="I114" s="42"/>
      <c r="J114" s="44"/>
      <c r="K114" s="5" t="s">
        <v>18</v>
      </c>
      <c r="L114" s="5"/>
      <c r="M114" s="5"/>
      <c r="N114" s="5"/>
      <c r="O114" s="37"/>
    </row>
    <row r="115" spans="1:15" ht="45" customHeight="1">
      <c r="A115" s="48"/>
      <c r="B115" s="43"/>
      <c r="C115" s="37"/>
      <c r="D115" s="37"/>
      <c r="E115" s="37"/>
      <c r="F115" s="37"/>
      <c r="G115" s="37"/>
      <c r="H115" s="42"/>
      <c r="I115" s="42"/>
      <c r="J115" s="44"/>
      <c r="K115" s="5" t="s">
        <v>5</v>
      </c>
      <c r="L115" s="5"/>
      <c r="M115" s="5"/>
      <c r="N115" s="5"/>
      <c r="O115" s="37"/>
    </row>
    <row r="116" spans="1:15" ht="30.75" customHeight="1">
      <c r="A116" s="48"/>
      <c r="B116" s="43"/>
      <c r="C116" s="37" t="s">
        <v>82</v>
      </c>
      <c r="D116" s="37" t="s">
        <v>60</v>
      </c>
      <c r="E116" s="37">
        <v>0</v>
      </c>
      <c r="F116" s="37">
        <v>100</v>
      </c>
      <c r="G116" s="37">
        <v>100</v>
      </c>
      <c r="H116" s="42" t="s">
        <v>88</v>
      </c>
      <c r="I116" s="41"/>
      <c r="J116" s="44"/>
      <c r="K116" s="5" t="s">
        <v>11</v>
      </c>
      <c r="L116" s="19">
        <v>0</v>
      </c>
      <c r="M116" s="5">
        <v>807.7</v>
      </c>
      <c r="N116" s="5">
        <v>807.7</v>
      </c>
      <c r="O116" s="37" t="s">
        <v>162</v>
      </c>
    </row>
    <row r="117" spans="1:15" ht="27.75" customHeight="1">
      <c r="A117" s="48"/>
      <c r="B117" s="43"/>
      <c r="C117" s="37"/>
      <c r="D117" s="37"/>
      <c r="E117" s="37"/>
      <c r="F117" s="37"/>
      <c r="G117" s="37"/>
      <c r="H117" s="42"/>
      <c r="I117" s="41"/>
      <c r="J117" s="44"/>
      <c r="K117" s="5" t="s">
        <v>3</v>
      </c>
      <c r="L117" s="19">
        <v>0</v>
      </c>
      <c r="M117" s="5">
        <v>807.7</v>
      </c>
      <c r="N117" s="5">
        <v>807.7</v>
      </c>
      <c r="O117" s="37"/>
    </row>
    <row r="118" spans="1:15" ht="45.75" customHeight="1">
      <c r="A118" s="48"/>
      <c r="B118" s="43"/>
      <c r="C118" s="37"/>
      <c r="D118" s="37"/>
      <c r="E118" s="37"/>
      <c r="F118" s="37"/>
      <c r="G118" s="37"/>
      <c r="H118" s="42"/>
      <c r="I118" s="41"/>
      <c r="J118" s="44"/>
      <c r="K118" s="5" t="s">
        <v>1</v>
      </c>
      <c r="L118" s="5"/>
      <c r="M118" s="5"/>
      <c r="N118" s="5"/>
      <c r="O118" s="37"/>
    </row>
    <row r="119" spans="1:15" ht="27.75" customHeight="1">
      <c r="A119" s="48"/>
      <c r="B119" s="43"/>
      <c r="C119" s="37"/>
      <c r="D119" s="37"/>
      <c r="E119" s="37"/>
      <c r="F119" s="37"/>
      <c r="G119" s="37"/>
      <c r="H119" s="42"/>
      <c r="I119" s="41"/>
      <c r="J119" s="44"/>
      <c r="K119" s="5" t="s">
        <v>2</v>
      </c>
      <c r="L119" s="5"/>
      <c r="M119" s="5"/>
      <c r="N119" s="5"/>
      <c r="O119" s="37"/>
    </row>
    <row r="120" spans="1:15" ht="35.25" customHeight="1">
      <c r="A120" s="48"/>
      <c r="B120" s="43"/>
      <c r="C120" s="37"/>
      <c r="D120" s="37"/>
      <c r="E120" s="37"/>
      <c r="F120" s="37"/>
      <c r="G120" s="37"/>
      <c r="H120" s="42"/>
      <c r="I120" s="41"/>
      <c r="J120" s="44"/>
      <c r="K120" s="5" t="s">
        <v>18</v>
      </c>
      <c r="L120" s="5"/>
      <c r="M120" s="5"/>
      <c r="N120" s="5"/>
      <c r="O120" s="37"/>
    </row>
    <row r="121" spans="1:15" ht="45.75" customHeight="1">
      <c r="A121" s="48"/>
      <c r="B121" s="43"/>
      <c r="C121" s="37"/>
      <c r="D121" s="37"/>
      <c r="E121" s="37"/>
      <c r="F121" s="37"/>
      <c r="G121" s="37"/>
      <c r="H121" s="42"/>
      <c r="I121" s="41"/>
      <c r="J121" s="44"/>
      <c r="K121" s="5" t="s">
        <v>5</v>
      </c>
      <c r="L121" s="5"/>
      <c r="M121" s="5"/>
      <c r="N121" s="5"/>
      <c r="O121" s="37"/>
    </row>
    <row r="122" spans="1:15" ht="36" customHeight="1">
      <c r="A122" s="48"/>
      <c r="B122" s="43"/>
      <c r="C122" s="37" t="s">
        <v>83</v>
      </c>
      <c r="D122" s="37" t="s">
        <v>39</v>
      </c>
      <c r="E122" s="37">
        <v>0</v>
      </c>
      <c r="F122" s="37">
        <v>0</v>
      </c>
      <c r="G122" s="37">
        <v>0</v>
      </c>
      <c r="H122" s="42" t="s">
        <v>88</v>
      </c>
      <c r="I122" s="42" t="s">
        <v>122</v>
      </c>
      <c r="J122" s="44"/>
      <c r="K122" s="5" t="s">
        <v>11</v>
      </c>
      <c r="L122" s="19">
        <v>0</v>
      </c>
      <c r="M122" s="19">
        <v>1850</v>
      </c>
      <c r="N122" s="19">
        <v>1850</v>
      </c>
      <c r="O122" s="37" t="s">
        <v>163</v>
      </c>
    </row>
    <row r="123" spans="1:15" ht="30" customHeight="1">
      <c r="A123" s="48"/>
      <c r="B123" s="43"/>
      <c r="C123" s="37"/>
      <c r="D123" s="37"/>
      <c r="E123" s="37"/>
      <c r="F123" s="37"/>
      <c r="G123" s="37"/>
      <c r="H123" s="42"/>
      <c r="I123" s="42"/>
      <c r="J123" s="44"/>
      <c r="K123" s="5" t="s">
        <v>3</v>
      </c>
      <c r="L123" s="19">
        <v>0</v>
      </c>
      <c r="M123" s="19">
        <v>1850</v>
      </c>
      <c r="N123" s="19">
        <v>1850</v>
      </c>
      <c r="O123" s="37"/>
    </row>
    <row r="124" spans="1:15" ht="27" customHeight="1">
      <c r="A124" s="48"/>
      <c r="B124" s="43"/>
      <c r="C124" s="37"/>
      <c r="D124" s="37"/>
      <c r="E124" s="37"/>
      <c r="F124" s="37"/>
      <c r="G124" s="37"/>
      <c r="H124" s="42"/>
      <c r="I124" s="42"/>
      <c r="J124" s="44"/>
      <c r="K124" s="5" t="s">
        <v>1</v>
      </c>
      <c r="L124" s="5"/>
      <c r="M124" s="5"/>
      <c r="N124" s="5"/>
      <c r="O124" s="37"/>
    </row>
    <row r="125" spans="1:15" ht="36" customHeight="1">
      <c r="A125" s="48"/>
      <c r="B125" s="43"/>
      <c r="C125" s="37"/>
      <c r="D125" s="37"/>
      <c r="E125" s="37"/>
      <c r="F125" s="37"/>
      <c r="G125" s="37"/>
      <c r="H125" s="42"/>
      <c r="I125" s="42"/>
      <c r="J125" s="44"/>
      <c r="K125" s="5" t="s">
        <v>2</v>
      </c>
      <c r="L125" s="5"/>
      <c r="M125" s="5"/>
      <c r="N125" s="5"/>
      <c r="O125" s="37"/>
    </row>
    <row r="126" spans="1:15" ht="29.25" customHeight="1">
      <c r="A126" s="48"/>
      <c r="B126" s="43"/>
      <c r="C126" s="37"/>
      <c r="D126" s="37"/>
      <c r="E126" s="37"/>
      <c r="F126" s="37"/>
      <c r="G126" s="37"/>
      <c r="H126" s="42"/>
      <c r="I126" s="42"/>
      <c r="J126" s="44"/>
      <c r="K126" s="5" t="s">
        <v>18</v>
      </c>
      <c r="L126" s="5"/>
      <c r="M126" s="5"/>
      <c r="N126" s="5"/>
      <c r="O126" s="37"/>
    </row>
    <row r="127" spans="1:15" ht="38.25" customHeight="1">
      <c r="A127" s="48"/>
      <c r="B127" s="43"/>
      <c r="C127" s="37"/>
      <c r="D127" s="37"/>
      <c r="E127" s="37"/>
      <c r="F127" s="37"/>
      <c r="G127" s="37"/>
      <c r="H127" s="42"/>
      <c r="I127" s="42"/>
      <c r="J127" s="44"/>
      <c r="K127" s="5" t="s">
        <v>5</v>
      </c>
      <c r="L127" s="5"/>
      <c r="M127" s="5"/>
      <c r="N127" s="5"/>
      <c r="O127" s="37"/>
    </row>
    <row r="128" spans="1:15" ht="30" customHeight="1">
      <c r="A128" s="48"/>
      <c r="B128" s="43"/>
      <c r="C128" s="37" t="s">
        <v>84</v>
      </c>
      <c r="D128" s="37" t="s">
        <v>39</v>
      </c>
      <c r="E128" s="37">
        <v>0</v>
      </c>
      <c r="F128" s="37" t="s">
        <v>81</v>
      </c>
      <c r="G128" s="37">
        <v>1</v>
      </c>
      <c r="H128" s="42" t="s">
        <v>88</v>
      </c>
      <c r="I128" s="42" t="s">
        <v>123</v>
      </c>
      <c r="J128" s="44"/>
      <c r="K128" s="5" t="s">
        <v>11</v>
      </c>
      <c r="L128" s="19">
        <v>0</v>
      </c>
      <c r="M128" s="5">
        <v>99.5</v>
      </c>
      <c r="N128" s="5">
        <v>99.5</v>
      </c>
      <c r="O128" s="37" t="s">
        <v>163</v>
      </c>
    </row>
    <row r="129" spans="1:15" ht="30" customHeight="1">
      <c r="A129" s="48"/>
      <c r="B129" s="43"/>
      <c r="C129" s="37"/>
      <c r="D129" s="37"/>
      <c r="E129" s="37"/>
      <c r="F129" s="37"/>
      <c r="G129" s="37"/>
      <c r="H129" s="42"/>
      <c r="I129" s="42"/>
      <c r="J129" s="44"/>
      <c r="K129" s="5" t="s">
        <v>3</v>
      </c>
      <c r="L129" s="19">
        <v>0</v>
      </c>
      <c r="M129" s="5">
        <v>99.5</v>
      </c>
      <c r="N129" s="5">
        <v>99.5</v>
      </c>
      <c r="O129" s="37"/>
    </row>
    <row r="130" spans="1:15" ht="38.25" customHeight="1">
      <c r="A130" s="48"/>
      <c r="B130" s="43"/>
      <c r="C130" s="37"/>
      <c r="D130" s="37"/>
      <c r="E130" s="37"/>
      <c r="F130" s="37"/>
      <c r="G130" s="37"/>
      <c r="H130" s="42"/>
      <c r="I130" s="42"/>
      <c r="J130" s="44"/>
      <c r="K130" s="5" t="s">
        <v>1</v>
      </c>
      <c r="L130" s="5"/>
      <c r="M130" s="5"/>
      <c r="N130" s="5"/>
      <c r="O130" s="37"/>
    </row>
    <row r="131" spans="1:15" ht="28.5" customHeight="1">
      <c r="A131" s="48"/>
      <c r="B131" s="43"/>
      <c r="C131" s="37"/>
      <c r="D131" s="37"/>
      <c r="E131" s="37"/>
      <c r="F131" s="37"/>
      <c r="G131" s="37"/>
      <c r="H131" s="42"/>
      <c r="I131" s="42"/>
      <c r="J131" s="44"/>
      <c r="K131" s="5" t="s">
        <v>2</v>
      </c>
      <c r="L131" s="5"/>
      <c r="M131" s="5"/>
      <c r="N131" s="5"/>
      <c r="O131" s="37"/>
    </row>
    <row r="132" spans="1:15" ht="42.75" customHeight="1">
      <c r="A132" s="48"/>
      <c r="B132" s="43"/>
      <c r="C132" s="37"/>
      <c r="D132" s="37"/>
      <c r="E132" s="37"/>
      <c r="F132" s="37"/>
      <c r="G132" s="37"/>
      <c r="H132" s="42"/>
      <c r="I132" s="42"/>
      <c r="J132" s="44"/>
      <c r="K132" s="5" t="s">
        <v>18</v>
      </c>
      <c r="L132" s="5"/>
      <c r="M132" s="5"/>
      <c r="N132" s="5"/>
      <c r="O132" s="37"/>
    </row>
    <row r="133" spans="1:15" ht="38.25" customHeight="1">
      <c r="A133" s="48"/>
      <c r="B133" s="43"/>
      <c r="C133" s="37"/>
      <c r="D133" s="37"/>
      <c r="E133" s="37"/>
      <c r="F133" s="37"/>
      <c r="G133" s="37"/>
      <c r="H133" s="42"/>
      <c r="I133" s="42"/>
      <c r="J133" s="44"/>
      <c r="K133" s="5" t="s">
        <v>5</v>
      </c>
      <c r="L133" s="5"/>
      <c r="M133" s="5"/>
      <c r="N133" s="5"/>
      <c r="O133" s="37"/>
    </row>
    <row r="134" spans="1:15" ht="25.5" customHeight="1">
      <c r="A134" s="48"/>
      <c r="B134" s="43"/>
      <c r="C134" s="37" t="s">
        <v>85</v>
      </c>
      <c r="D134" s="37" t="s">
        <v>39</v>
      </c>
      <c r="E134" s="37">
        <v>0</v>
      </c>
      <c r="F134" s="37">
        <v>0</v>
      </c>
      <c r="G134" s="37">
        <v>1</v>
      </c>
      <c r="H134" s="42" t="s">
        <v>88</v>
      </c>
      <c r="I134" s="42" t="s">
        <v>124</v>
      </c>
      <c r="J134" s="44"/>
      <c r="K134" s="5" t="s">
        <v>11</v>
      </c>
      <c r="L134" s="19">
        <v>0</v>
      </c>
      <c r="M134" s="5">
        <v>18.2</v>
      </c>
      <c r="N134" s="5">
        <v>18.2</v>
      </c>
      <c r="O134" s="37" t="s">
        <v>164</v>
      </c>
    </row>
    <row r="135" spans="1:15" ht="27" customHeight="1">
      <c r="A135" s="48"/>
      <c r="B135" s="43"/>
      <c r="C135" s="37"/>
      <c r="D135" s="37"/>
      <c r="E135" s="37"/>
      <c r="F135" s="37"/>
      <c r="G135" s="37"/>
      <c r="H135" s="42"/>
      <c r="I135" s="42"/>
      <c r="J135" s="44"/>
      <c r="K135" s="5" t="s">
        <v>3</v>
      </c>
      <c r="L135" s="19">
        <v>0</v>
      </c>
      <c r="M135" s="5">
        <v>18.2</v>
      </c>
      <c r="N135" s="5">
        <v>18.2</v>
      </c>
      <c r="O135" s="35"/>
    </row>
    <row r="136" spans="1:15" ht="35.25" customHeight="1">
      <c r="A136" s="48"/>
      <c r="B136" s="43"/>
      <c r="C136" s="37"/>
      <c r="D136" s="37"/>
      <c r="E136" s="37"/>
      <c r="F136" s="37"/>
      <c r="G136" s="37"/>
      <c r="H136" s="42"/>
      <c r="I136" s="42"/>
      <c r="J136" s="44"/>
      <c r="K136" s="5" t="s">
        <v>1</v>
      </c>
      <c r="L136" s="5"/>
      <c r="M136" s="5"/>
      <c r="N136" s="5"/>
      <c r="O136" s="35"/>
    </row>
    <row r="137" spans="1:15" ht="33" customHeight="1">
      <c r="A137" s="48"/>
      <c r="B137" s="43"/>
      <c r="C137" s="37"/>
      <c r="D137" s="37"/>
      <c r="E137" s="37"/>
      <c r="F137" s="37"/>
      <c r="G137" s="37"/>
      <c r="H137" s="42"/>
      <c r="I137" s="42"/>
      <c r="J137" s="44"/>
      <c r="K137" s="5" t="s">
        <v>2</v>
      </c>
      <c r="L137" s="5"/>
      <c r="M137" s="5"/>
      <c r="N137" s="5"/>
      <c r="O137" s="35"/>
    </row>
    <row r="138" spans="1:15" ht="36.75" customHeight="1">
      <c r="A138" s="48"/>
      <c r="B138" s="43"/>
      <c r="C138" s="37"/>
      <c r="D138" s="37"/>
      <c r="E138" s="37"/>
      <c r="F138" s="37"/>
      <c r="G138" s="37"/>
      <c r="H138" s="42"/>
      <c r="I138" s="42"/>
      <c r="J138" s="44"/>
      <c r="K138" s="5" t="s">
        <v>18</v>
      </c>
      <c r="L138" s="5"/>
      <c r="M138" s="5"/>
      <c r="N138" s="5"/>
      <c r="O138" s="35"/>
    </row>
    <row r="139" spans="1:15" ht="37.5" customHeight="1">
      <c r="A139" s="48"/>
      <c r="B139" s="43"/>
      <c r="C139" s="37"/>
      <c r="D139" s="37"/>
      <c r="E139" s="37"/>
      <c r="F139" s="37"/>
      <c r="G139" s="37"/>
      <c r="H139" s="42"/>
      <c r="I139" s="42"/>
      <c r="J139" s="44"/>
      <c r="K139" s="5" t="s">
        <v>5</v>
      </c>
      <c r="L139" s="5"/>
      <c r="M139" s="5"/>
      <c r="N139" s="5"/>
      <c r="O139" s="35"/>
    </row>
    <row r="140" spans="1:15" ht="15">
      <c r="A140" s="33" t="s">
        <v>193</v>
      </c>
      <c r="B140" s="37" t="s">
        <v>66</v>
      </c>
      <c r="C140" s="37" t="s">
        <v>67</v>
      </c>
      <c r="D140" s="37" t="s">
        <v>39</v>
      </c>
      <c r="E140" s="37">
        <v>0</v>
      </c>
      <c r="F140" s="37" t="s">
        <v>81</v>
      </c>
      <c r="G140" s="37">
        <v>1</v>
      </c>
      <c r="H140" s="42" t="s">
        <v>110</v>
      </c>
      <c r="I140" s="42" t="s">
        <v>114</v>
      </c>
      <c r="J140" s="40" t="s">
        <v>95</v>
      </c>
      <c r="K140" s="5" t="s">
        <v>11</v>
      </c>
      <c r="L140" s="19">
        <v>0</v>
      </c>
      <c r="M140" s="19">
        <v>480</v>
      </c>
      <c r="N140" s="19">
        <v>480</v>
      </c>
      <c r="O140" s="37" t="s">
        <v>113</v>
      </c>
    </row>
    <row r="141" spans="1:15" ht="15">
      <c r="A141" s="33"/>
      <c r="B141" s="37"/>
      <c r="C141" s="37"/>
      <c r="D141" s="37"/>
      <c r="E141" s="37"/>
      <c r="F141" s="37"/>
      <c r="G141" s="37"/>
      <c r="H141" s="42"/>
      <c r="I141" s="42"/>
      <c r="J141" s="40"/>
      <c r="K141" s="5" t="s">
        <v>3</v>
      </c>
      <c r="L141" s="19">
        <v>0</v>
      </c>
      <c r="M141" s="19">
        <v>480</v>
      </c>
      <c r="N141" s="19">
        <v>480</v>
      </c>
      <c r="O141" s="35"/>
    </row>
    <row r="142" spans="1:15" ht="30">
      <c r="A142" s="33"/>
      <c r="B142" s="37"/>
      <c r="C142" s="37"/>
      <c r="D142" s="37"/>
      <c r="E142" s="37"/>
      <c r="F142" s="37"/>
      <c r="G142" s="37"/>
      <c r="H142" s="42"/>
      <c r="I142" s="42"/>
      <c r="J142" s="40"/>
      <c r="K142" s="5" t="s">
        <v>1</v>
      </c>
      <c r="L142" s="5"/>
      <c r="M142" s="5"/>
      <c r="N142" s="5"/>
      <c r="O142" s="37"/>
    </row>
    <row r="143" spans="1:15" ht="35.25" customHeight="1">
      <c r="A143" s="33"/>
      <c r="B143" s="37"/>
      <c r="C143" s="37"/>
      <c r="D143" s="37"/>
      <c r="E143" s="37"/>
      <c r="F143" s="37"/>
      <c r="G143" s="37"/>
      <c r="H143" s="42"/>
      <c r="I143" s="42"/>
      <c r="J143" s="40"/>
      <c r="K143" s="5" t="s">
        <v>2</v>
      </c>
      <c r="L143" s="5"/>
      <c r="M143" s="5"/>
      <c r="N143" s="5"/>
      <c r="O143" s="37"/>
    </row>
    <row r="144" spans="1:15" ht="33" customHeight="1">
      <c r="A144" s="33"/>
      <c r="B144" s="37"/>
      <c r="C144" s="37"/>
      <c r="D144" s="37"/>
      <c r="E144" s="37"/>
      <c r="F144" s="37"/>
      <c r="G144" s="37"/>
      <c r="H144" s="42"/>
      <c r="I144" s="42"/>
      <c r="J144" s="40"/>
      <c r="K144" s="5" t="s">
        <v>18</v>
      </c>
      <c r="L144" s="5"/>
      <c r="M144" s="5"/>
      <c r="N144" s="5"/>
      <c r="O144" s="37"/>
    </row>
    <row r="145" spans="1:15" ht="30">
      <c r="A145" s="33"/>
      <c r="B145" s="37"/>
      <c r="C145" s="37"/>
      <c r="D145" s="37"/>
      <c r="E145" s="37"/>
      <c r="F145" s="37"/>
      <c r="G145" s="37"/>
      <c r="H145" s="42"/>
      <c r="I145" s="42"/>
      <c r="J145" s="40"/>
      <c r="K145" s="5" t="s">
        <v>5</v>
      </c>
      <c r="L145" s="5"/>
      <c r="M145" s="5"/>
      <c r="N145" s="5"/>
      <c r="O145" s="37"/>
    </row>
    <row r="146" spans="1:15" ht="15">
      <c r="A146" s="33" t="s">
        <v>194</v>
      </c>
      <c r="B146" s="37" t="s">
        <v>68</v>
      </c>
      <c r="C146" s="37" t="s">
        <v>69</v>
      </c>
      <c r="D146" s="37" t="s">
        <v>39</v>
      </c>
      <c r="E146" s="37" t="s">
        <v>79</v>
      </c>
      <c r="F146" s="37" t="s">
        <v>79</v>
      </c>
      <c r="G146" s="37" t="s">
        <v>79</v>
      </c>
      <c r="H146" s="42" t="s">
        <v>88</v>
      </c>
      <c r="I146" s="42" t="s">
        <v>125</v>
      </c>
      <c r="J146" s="40" t="s">
        <v>95</v>
      </c>
      <c r="K146" s="5" t="s">
        <v>11</v>
      </c>
      <c r="L146" s="19">
        <v>0</v>
      </c>
      <c r="M146" s="19">
        <v>0</v>
      </c>
      <c r="N146" s="19">
        <v>0</v>
      </c>
      <c r="O146" s="33"/>
    </row>
    <row r="147" spans="1:15" ht="15">
      <c r="A147" s="33"/>
      <c r="B147" s="37"/>
      <c r="C147" s="37"/>
      <c r="D147" s="37"/>
      <c r="E147" s="37"/>
      <c r="F147" s="37"/>
      <c r="G147" s="37"/>
      <c r="H147" s="42"/>
      <c r="I147" s="42"/>
      <c r="J147" s="40"/>
      <c r="K147" s="5" t="s">
        <v>3</v>
      </c>
      <c r="L147" s="19">
        <v>0</v>
      </c>
      <c r="M147" s="19">
        <v>0</v>
      </c>
      <c r="N147" s="19">
        <v>0</v>
      </c>
      <c r="O147" s="33"/>
    </row>
    <row r="148" spans="1:15" ht="30">
      <c r="A148" s="33"/>
      <c r="B148" s="37"/>
      <c r="C148" s="37"/>
      <c r="D148" s="37"/>
      <c r="E148" s="37"/>
      <c r="F148" s="37"/>
      <c r="G148" s="37"/>
      <c r="H148" s="42"/>
      <c r="I148" s="42"/>
      <c r="J148" s="40"/>
      <c r="K148" s="5" t="s">
        <v>1</v>
      </c>
      <c r="L148" s="5"/>
      <c r="M148" s="5"/>
      <c r="N148" s="5"/>
      <c r="O148" s="33"/>
    </row>
    <row r="149" spans="1:15" ht="36.75" customHeight="1">
      <c r="A149" s="33"/>
      <c r="B149" s="37"/>
      <c r="C149" s="37"/>
      <c r="D149" s="37"/>
      <c r="E149" s="37"/>
      <c r="F149" s="37"/>
      <c r="G149" s="37"/>
      <c r="H149" s="42"/>
      <c r="I149" s="42"/>
      <c r="J149" s="40"/>
      <c r="K149" s="5" t="s">
        <v>2</v>
      </c>
      <c r="L149" s="5"/>
      <c r="M149" s="5"/>
      <c r="N149" s="5"/>
      <c r="O149" s="33"/>
    </row>
    <row r="150" spans="1:15" ht="35.25" customHeight="1">
      <c r="A150" s="33"/>
      <c r="B150" s="37"/>
      <c r="C150" s="37"/>
      <c r="D150" s="37"/>
      <c r="E150" s="37"/>
      <c r="F150" s="37"/>
      <c r="G150" s="37"/>
      <c r="H150" s="42"/>
      <c r="I150" s="42"/>
      <c r="J150" s="40"/>
      <c r="K150" s="5" t="s">
        <v>18</v>
      </c>
      <c r="L150" s="5"/>
      <c r="M150" s="5"/>
      <c r="N150" s="5"/>
      <c r="O150" s="33"/>
    </row>
    <row r="151" spans="1:15" ht="30">
      <c r="A151" s="33"/>
      <c r="B151" s="37"/>
      <c r="C151" s="37"/>
      <c r="D151" s="37"/>
      <c r="E151" s="37"/>
      <c r="F151" s="37"/>
      <c r="G151" s="37"/>
      <c r="H151" s="42"/>
      <c r="I151" s="42"/>
      <c r="J151" s="40"/>
      <c r="K151" s="5" t="s">
        <v>5</v>
      </c>
      <c r="L151" s="5"/>
      <c r="M151" s="5"/>
      <c r="N151" s="5"/>
      <c r="O151" s="33"/>
    </row>
    <row r="152" spans="1:15" ht="15">
      <c r="A152" s="33" t="s">
        <v>195</v>
      </c>
      <c r="B152" s="37" t="s">
        <v>86</v>
      </c>
      <c r="C152" s="37" t="s">
        <v>87</v>
      </c>
      <c r="D152" s="37" t="s">
        <v>39</v>
      </c>
      <c r="E152" s="37">
        <v>0</v>
      </c>
      <c r="F152" s="37" t="s">
        <v>81</v>
      </c>
      <c r="G152" s="37">
        <v>1</v>
      </c>
      <c r="H152" s="42" t="s">
        <v>88</v>
      </c>
      <c r="I152" s="42" t="s">
        <v>115</v>
      </c>
      <c r="J152" s="40"/>
      <c r="K152" s="5" t="s">
        <v>11</v>
      </c>
      <c r="L152" s="19">
        <v>0</v>
      </c>
      <c r="M152" s="19">
        <v>5600</v>
      </c>
      <c r="N152" s="19">
        <v>5600</v>
      </c>
      <c r="O152" s="37" t="s">
        <v>116</v>
      </c>
    </row>
    <row r="153" spans="1:15" ht="15">
      <c r="A153" s="33"/>
      <c r="B153" s="37"/>
      <c r="C153" s="37"/>
      <c r="D153" s="37"/>
      <c r="E153" s="37"/>
      <c r="F153" s="37"/>
      <c r="G153" s="37"/>
      <c r="H153" s="42"/>
      <c r="I153" s="42"/>
      <c r="J153" s="40"/>
      <c r="K153" s="5" t="s">
        <v>3</v>
      </c>
      <c r="L153" s="19"/>
      <c r="M153" s="19"/>
      <c r="N153" s="19"/>
      <c r="O153" s="37"/>
    </row>
    <row r="154" spans="1:15" ht="48.75" customHeight="1">
      <c r="A154" s="33"/>
      <c r="B154" s="37"/>
      <c r="C154" s="37"/>
      <c r="D154" s="37"/>
      <c r="E154" s="37"/>
      <c r="F154" s="37"/>
      <c r="G154" s="37"/>
      <c r="H154" s="42"/>
      <c r="I154" s="42"/>
      <c r="J154" s="40"/>
      <c r="K154" s="5" t="s">
        <v>1</v>
      </c>
      <c r="L154" s="19">
        <v>0</v>
      </c>
      <c r="M154" s="19">
        <v>5600</v>
      </c>
      <c r="N154" s="19">
        <v>5600</v>
      </c>
      <c r="O154" s="37"/>
    </row>
    <row r="155" spans="1:15" ht="31.5" customHeight="1">
      <c r="A155" s="33"/>
      <c r="B155" s="37"/>
      <c r="C155" s="37"/>
      <c r="D155" s="37"/>
      <c r="E155" s="37"/>
      <c r="F155" s="37"/>
      <c r="G155" s="37"/>
      <c r="H155" s="42"/>
      <c r="I155" s="42"/>
      <c r="J155" s="40"/>
      <c r="K155" s="5" t="s">
        <v>2</v>
      </c>
      <c r="L155" s="5"/>
      <c r="M155" s="5"/>
      <c r="N155" s="5"/>
      <c r="O155" s="37"/>
    </row>
    <row r="156" spans="1:15" ht="38.25" customHeight="1">
      <c r="A156" s="33"/>
      <c r="B156" s="37"/>
      <c r="C156" s="37"/>
      <c r="D156" s="37"/>
      <c r="E156" s="37"/>
      <c r="F156" s="37"/>
      <c r="G156" s="37"/>
      <c r="H156" s="42"/>
      <c r="I156" s="42"/>
      <c r="J156" s="40"/>
      <c r="K156" s="5" t="s">
        <v>18</v>
      </c>
      <c r="L156" s="5"/>
      <c r="M156" s="5"/>
      <c r="N156" s="5"/>
      <c r="O156" s="37"/>
    </row>
    <row r="157" spans="1:15" ht="30">
      <c r="A157" s="33"/>
      <c r="B157" s="37"/>
      <c r="C157" s="37"/>
      <c r="D157" s="37"/>
      <c r="E157" s="37"/>
      <c r="F157" s="37"/>
      <c r="G157" s="37"/>
      <c r="H157" s="42"/>
      <c r="I157" s="42"/>
      <c r="J157" s="40"/>
      <c r="K157" s="5" t="s">
        <v>5</v>
      </c>
      <c r="L157" s="5"/>
      <c r="M157" s="5"/>
      <c r="N157" s="5"/>
      <c r="O157" s="37"/>
    </row>
    <row r="158" spans="1:15" ht="15">
      <c r="A158" s="33" t="s">
        <v>196</v>
      </c>
      <c r="B158" s="49" t="s">
        <v>204</v>
      </c>
      <c r="C158" s="37" t="s">
        <v>89</v>
      </c>
      <c r="D158" s="37" t="s">
        <v>39</v>
      </c>
      <c r="E158" s="37">
        <v>0</v>
      </c>
      <c r="F158" s="37" t="s">
        <v>90</v>
      </c>
      <c r="G158" s="37">
        <v>10</v>
      </c>
      <c r="H158" s="42" t="s">
        <v>181</v>
      </c>
      <c r="I158" s="42" t="s">
        <v>117</v>
      </c>
      <c r="J158" s="40" t="s">
        <v>95</v>
      </c>
      <c r="K158" s="5" t="s">
        <v>11</v>
      </c>
      <c r="L158" s="19">
        <v>0</v>
      </c>
      <c r="M158" s="19">
        <f>M159+M160+M161+M162+M163</f>
        <v>5158</v>
      </c>
      <c r="N158" s="19">
        <f>N159+N160+N161+N162+N163</f>
        <v>4500</v>
      </c>
      <c r="O158" s="37" t="s">
        <v>210</v>
      </c>
    </row>
    <row r="159" spans="1:15" ht="15">
      <c r="A159" s="33"/>
      <c r="B159" s="49"/>
      <c r="C159" s="37"/>
      <c r="D159" s="37"/>
      <c r="E159" s="37"/>
      <c r="F159" s="37"/>
      <c r="G159" s="37"/>
      <c r="H159" s="42"/>
      <c r="I159" s="42"/>
      <c r="J159" s="40"/>
      <c r="K159" s="5" t="s">
        <v>3</v>
      </c>
      <c r="L159" s="19">
        <v>0</v>
      </c>
      <c r="M159" s="19">
        <v>1108</v>
      </c>
      <c r="N159" s="19">
        <v>450</v>
      </c>
      <c r="O159" s="37"/>
    </row>
    <row r="160" spans="1:15" ht="30">
      <c r="A160" s="33"/>
      <c r="B160" s="49"/>
      <c r="C160" s="37"/>
      <c r="D160" s="37"/>
      <c r="E160" s="37"/>
      <c r="F160" s="37"/>
      <c r="G160" s="37"/>
      <c r="H160" s="42"/>
      <c r="I160" s="42"/>
      <c r="J160" s="40"/>
      <c r="K160" s="5" t="s">
        <v>1</v>
      </c>
      <c r="L160" s="19">
        <v>0</v>
      </c>
      <c r="M160" s="19"/>
      <c r="N160" s="19"/>
      <c r="O160" s="37"/>
    </row>
    <row r="161" spans="1:15" ht="27" customHeight="1">
      <c r="A161" s="33"/>
      <c r="B161" s="49"/>
      <c r="C161" s="37"/>
      <c r="D161" s="37"/>
      <c r="E161" s="37"/>
      <c r="F161" s="37"/>
      <c r="G161" s="37"/>
      <c r="H161" s="42"/>
      <c r="I161" s="42"/>
      <c r="J161" s="40"/>
      <c r="K161" s="5" t="s">
        <v>2</v>
      </c>
      <c r="L161" s="19">
        <v>0</v>
      </c>
      <c r="M161" s="19">
        <v>4050</v>
      </c>
      <c r="N161" s="19">
        <v>4050</v>
      </c>
      <c r="O161" s="37"/>
    </row>
    <row r="162" spans="1:15" ht="34.5" customHeight="1">
      <c r="A162" s="33"/>
      <c r="B162" s="49"/>
      <c r="C162" s="37"/>
      <c r="D162" s="37"/>
      <c r="E162" s="37"/>
      <c r="F162" s="37"/>
      <c r="G162" s="37"/>
      <c r="H162" s="42"/>
      <c r="I162" s="42"/>
      <c r="J162" s="40"/>
      <c r="K162" s="5" t="s">
        <v>18</v>
      </c>
      <c r="L162" s="5"/>
      <c r="M162" s="5"/>
      <c r="N162" s="5"/>
      <c r="O162" s="37"/>
    </row>
    <row r="163" spans="1:15" ht="38.25" customHeight="1">
      <c r="A163" s="33"/>
      <c r="B163" s="49"/>
      <c r="C163" s="37"/>
      <c r="D163" s="37"/>
      <c r="E163" s="37"/>
      <c r="F163" s="37"/>
      <c r="G163" s="37"/>
      <c r="H163" s="42"/>
      <c r="I163" s="42"/>
      <c r="J163" s="40"/>
      <c r="K163" s="5" t="s">
        <v>5</v>
      </c>
      <c r="L163" s="5"/>
      <c r="M163" s="5"/>
      <c r="N163" s="5"/>
      <c r="O163" s="37"/>
    </row>
    <row r="164" spans="1:15" ht="15">
      <c r="A164" s="33" t="s">
        <v>197</v>
      </c>
      <c r="B164" s="37" t="s">
        <v>91</v>
      </c>
      <c r="C164" s="37" t="s">
        <v>92</v>
      </c>
      <c r="D164" s="37" t="s">
        <v>39</v>
      </c>
      <c r="E164" s="37">
        <v>0</v>
      </c>
      <c r="F164" s="37">
        <v>0</v>
      </c>
      <c r="G164" s="37">
        <v>0</v>
      </c>
      <c r="H164" s="42" t="s">
        <v>88</v>
      </c>
      <c r="I164" s="42" t="s">
        <v>119</v>
      </c>
      <c r="J164" s="40" t="s">
        <v>95</v>
      </c>
      <c r="K164" s="5" t="s">
        <v>11</v>
      </c>
      <c r="L164" s="19">
        <v>0</v>
      </c>
      <c r="M164" s="19">
        <f>M165+M166+M167+M168+M169</f>
        <v>5000</v>
      </c>
      <c r="N164" s="19">
        <f>N165+N166+N167+N168+N169</f>
        <v>5000</v>
      </c>
      <c r="O164" s="37" t="s">
        <v>118</v>
      </c>
    </row>
    <row r="165" spans="1:15" ht="15">
      <c r="A165" s="33"/>
      <c r="B165" s="37"/>
      <c r="C165" s="37"/>
      <c r="D165" s="37"/>
      <c r="E165" s="37"/>
      <c r="F165" s="37"/>
      <c r="G165" s="37"/>
      <c r="H165" s="42"/>
      <c r="I165" s="42"/>
      <c r="J165" s="40"/>
      <c r="K165" s="5" t="s">
        <v>3</v>
      </c>
      <c r="L165" s="19">
        <v>0</v>
      </c>
      <c r="M165" s="5">
        <v>965.5</v>
      </c>
      <c r="N165" s="5">
        <v>965.5</v>
      </c>
      <c r="O165" s="37"/>
    </row>
    <row r="166" spans="1:15" ht="30">
      <c r="A166" s="33"/>
      <c r="B166" s="37"/>
      <c r="C166" s="37"/>
      <c r="D166" s="37"/>
      <c r="E166" s="37"/>
      <c r="F166" s="37"/>
      <c r="G166" s="37"/>
      <c r="H166" s="42"/>
      <c r="I166" s="42"/>
      <c r="J166" s="40"/>
      <c r="K166" s="5" t="s">
        <v>1</v>
      </c>
      <c r="L166" s="19"/>
      <c r="M166" s="5"/>
      <c r="N166" s="5"/>
      <c r="O166" s="37"/>
    </row>
    <row r="167" spans="1:15" ht="38.25" customHeight="1">
      <c r="A167" s="33"/>
      <c r="B167" s="37"/>
      <c r="C167" s="37" t="s">
        <v>93</v>
      </c>
      <c r="D167" s="37" t="s">
        <v>39</v>
      </c>
      <c r="E167" s="37">
        <v>0</v>
      </c>
      <c r="F167" s="37">
        <v>0</v>
      </c>
      <c r="G167" s="37">
        <v>0</v>
      </c>
      <c r="H167" s="42"/>
      <c r="I167" s="48"/>
      <c r="J167" s="40" t="s">
        <v>95</v>
      </c>
      <c r="K167" s="5" t="s">
        <v>2</v>
      </c>
      <c r="L167" s="19">
        <v>0</v>
      </c>
      <c r="M167" s="5">
        <v>4034.5</v>
      </c>
      <c r="N167" s="5">
        <v>4034.5</v>
      </c>
      <c r="O167" s="37"/>
    </row>
    <row r="168" spans="1:15" ht="32.25" customHeight="1">
      <c r="A168" s="33"/>
      <c r="B168" s="37"/>
      <c r="C168" s="37"/>
      <c r="D168" s="37"/>
      <c r="E168" s="37"/>
      <c r="F168" s="37"/>
      <c r="G168" s="37"/>
      <c r="H168" s="42"/>
      <c r="I168" s="48"/>
      <c r="J168" s="40"/>
      <c r="K168" s="5" t="s">
        <v>18</v>
      </c>
      <c r="L168" s="5"/>
      <c r="M168" s="5"/>
      <c r="N168" s="5"/>
      <c r="O168" s="37"/>
    </row>
    <row r="169" spans="1:15" ht="30">
      <c r="A169" s="33"/>
      <c r="B169" s="37"/>
      <c r="C169" s="37"/>
      <c r="D169" s="37"/>
      <c r="E169" s="37"/>
      <c r="F169" s="37"/>
      <c r="G169" s="37"/>
      <c r="H169" s="42"/>
      <c r="I169" s="48"/>
      <c r="J169" s="40"/>
      <c r="K169" s="5" t="s">
        <v>5</v>
      </c>
      <c r="L169" s="5"/>
      <c r="M169" s="5"/>
      <c r="N169" s="5"/>
      <c r="O169" s="37"/>
    </row>
    <row r="170" spans="1:15" ht="15">
      <c r="A170" s="33" t="s">
        <v>198</v>
      </c>
      <c r="B170" s="33" t="s">
        <v>70</v>
      </c>
      <c r="C170" s="33"/>
      <c r="D170" s="33"/>
      <c r="E170" s="33"/>
      <c r="F170" s="33"/>
      <c r="G170" s="33"/>
      <c r="H170" s="40"/>
      <c r="I170" s="40"/>
      <c r="J170" s="40"/>
      <c r="K170" s="5" t="s">
        <v>11</v>
      </c>
      <c r="L170" s="19">
        <f>L171+L172+L173+L174+L175</f>
        <v>6636.900000000001</v>
      </c>
      <c r="M170" s="19">
        <f>M171+M172+M173+M174+M175</f>
        <v>37749.100000000006</v>
      </c>
      <c r="N170" s="19">
        <f>N171+N172+N173+N174+N175</f>
        <v>25091.100000000002</v>
      </c>
      <c r="O170" s="5"/>
    </row>
    <row r="171" spans="1:15" ht="15">
      <c r="A171" s="33"/>
      <c r="B171" s="33"/>
      <c r="C171" s="33"/>
      <c r="D171" s="33"/>
      <c r="E171" s="33"/>
      <c r="F171" s="33"/>
      <c r="G171" s="33"/>
      <c r="H171" s="40"/>
      <c r="I171" s="40"/>
      <c r="J171" s="40"/>
      <c r="K171" s="5" t="s">
        <v>3</v>
      </c>
      <c r="L171" s="19">
        <f aca="true" t="shared" si="1" ref="L171:N173">L165+L159+L153+L147+L141+L27</f>
        <v>6636.900000000001</v>
      </c>
      <c r="M171" s="19">
        <f t="shared" si="1"/>
        <v>24064.600000000002</v>
      </c>
      <c r="N171" s="19">
        <f t="shared" si="1"/>
        <v>11406.600000000002</v>
      </c>
      <c r="O171" s="5"/>
    </row>
    <row r="172" spans="1:15" ht="30">
      <c r="A172" s="33"/>
      <c r="B172" s="33"/>
      <c r="C172" s="33"/>
      <c r="D172" s="33"/>
      <c r="E172" s="33"/>
      <c r="F172" s="33"/>
      <c r="G172" s="33"/>
      <c r="H172" s="40"/>
      <c r="I172" s="40"/>
      <c r="J172" s="40"/>
      <c r="K172" s="5" t="s">
        <v>1</v>
      </c>
      <c r="L172" s="19">
        <f t="shared" si="1"/>
        <v>0</v>
      </c>
      <c r="M172" s="19">
        <f t="shared" si="1"/>
        <v>5600</v>
      </c>
      <c r="N172" s="19">
        <f t="shared" si="1"/>
        <v>5600</v>
      </c>
      <c r="O172" s="5"/>
    </row>
    <row r="173" spans="1:15" ht="31.5" customHeight="1">
      <c r="A173" s="33"/>
      <c r="B173" s="33"/>
      <c r="C173" s="33"/>
      <c r="D173" s="33"/>
      <c r="E173" s="33"/>
      <c r="F173" s="33"/>
      <c r="G173" s="33"/>
      <c r="H173" s="40"/>
      <c r="I173" s="40"/>
      <c r="J173" s="40"/>
      <c r="K173" s="5" t="s">
        <v>2</v>
      </c>
      <c r="L173" s="19">
        <f t="shared" si="1"/>
        <v>0</v>
      </c>
      <c r="M173" s="19">
        <f t="shared" si="1"/>
        <v>8084.5</v>
      </c>
      <c r="N173" s="19">
        <f t="shared" si="1"/>
        <v>8084.5</v>
      </c>
      <c r="O173" s="5"/>
    </row>
    <row r="174" spans="1:15" ht="34.5" customHeight="1">
      <c r="A174" s="33"/>
      <c r="B174" s="33"/>
      <c r="C174" s="33"/>
      <c r="D174" s="33"/>
      <c r="E174" s="33"/>
      <c r="F174" s="33"/>
      <c r="G174" s="33"/>
      <c r="H174" s="40"/>
      <c r="I174" s="40"/>
      <c r="J174" s="40"/>
      <c r="K174" s="5" t="s">
        <v>18</v>
      </c>
      <c r="L174" s="5"/>
      <c r="M174" s="5"/>
      <c r="N174" s="5"/>
      <c r="O174" s="5"/>
    </row>
    <row r="175" spans="1:15" ht="30">
      <c r="A175" s="33"/>
      <c r="B175" s="33"/>
      <c r="C175" s="33"/>
      <c r="D175" s="33"/>
      <c r="E175" s="33"/>
      <c r="F175" s="33"/>
      <c r="G175" s="33"/>
      <c r="H175" s="40"/>
      <c r="I175" s="40"/>
      <c r="J175" s="40"/>
      <c r="K175" s="5" t="s">
        <v>5</v>
      </c>
      <c r="L175" s="5"/>
      <c r="M175" s="5"/>
      <c r="N175" s="5"/>
      <c r="O175" s="5"/>
    </row>
    <row r="176" spans="1:15" ht="15">
      <c r="A176" s="5" t="s">
        <v>199</v>
      </c>
      <c r="B176" s="33" t="s">
        <v>71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15">
      <c r="A177" s="5" t="s">
        <v>200</v>
      </c>
      <c r="B177" s="33" t="s">
        <v>72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 ht="15">
      <c r="A178" s="42" t="s">
        <v>201</v>
      </c>
      <c r="B178" s="33" t="s">
        <v>126</v>
      </c>
      <c r="C178" s="33" t="s">
        <v>127</v>
      </c>
      <c r="D178" s="33" t="s">
        <v>128</v>
      </c>
      <c r="E178" s="33" t="s">
        <v>149</v>
      </c>
      <c r="F178" s="33" t="s">
        <v>149</v>
      </c>
      <c r="G178" s="52">
        <v>899</v>
      </c>
      <c r="H178" s="42" t="s">
        <v>129</v>
      </c>
      <c r="I178" s="63" t="s">
        <v>168</v>
      </c>
      <c r="J178" s="50" t="s">
        <v>95</v>
      </c>
      <c r="K178" s="5" t="s">
        <v>11</v>
      </c>
      <c r="L178" s="14">
        <v>295</v>
      </c>
      <c r="M178" s="14">
        <v>437.8</v>
      </c>
      <c r="N178" s="14">
        <v>437.8</v>
      </c>
      <c r="O178" s="50"/>
    </row>
    <row r="179" spans="1:15" ht="15">
      <c r="A179" s="42"/>
      <c r="B179" s="33"/>
      <c r="C179" s="33"/>
      <c r="D179" s="33"/>
      <c r="E179" s="33"/>
      <c r="F179" s="33"/>
      <c r="G179" s="52"/>
      <c r="H179" s="42"/>
      <c r="I179" s="63"/>
      <c r="J179" s="50"/>
      <c r="K179" s="5" t="s">
        <v>3</v>
      </c>
      <c r="L179" s="14">
        <v>295</v>
      </c>
      <c r="M179" s="14">
        <v>240.2</v>
      </c>
      <c r="N179" s="14">
        <v>240.2</v>
      </c>
      <c r="O179" s="50"/>
    </row>
    <row r="180" spans="1:15" ht="30">
      <c r="A180" s="42"/>
      <c r="B180" s="33"/>
      <c r="C180" s="33"/>
      <c r="D180" s="33"/>
      <c r="E180" s="33"/>
      <c r="F180" s="33"/>
      <c r="G180" s="52"/>
      <c r="H180" s="42"/>
      <c r="I180" s="63"/>
      <c r="J180" s="50"/>
      <c r="K180" s="5" t="s">
        <v>1</v>
      </c>
      <c r="L180" s="14"/>
      <c r="M180" s="14"/>
      <c r="N180" s="14"/>
      <c r="O180" s="50"/>
    </row>
    <row r="181" spans="1:15" ht="27.75" customHeight="1">
      <c r="A181" s="42"/>
      <c r="B181" s="33"/>
      <c r="C181" s="33"/>
      <c r="D181" s="33"/>
      <c r="E181" s="33"/>
      <c r="F181" s="33"/>
      <c r="G181" s="52"/>
      <c r="H181" s="42"/>
      <c r="I181" s="63"/>
      <c r="J181" s="50"/>
      <c r="K181" s="5" t="s">
        <v>2</v>
      </c>
      <c r="L181" s="14"/>
      <c r="M181" s="14">
        <v>196.2</v>
      </c>
      <c r="N181" s="14">
        <v>196.2</v>
      </c>
      <c r="O181" s="50"/>
    </row>
    <row r="182" spans="1:15" ht="30.75" customHeight="1">
      <c r="A182" s="42"/>
      <c r="B182" s="33"/>
      <c r="C182" s="33"/>
      <c r="D182" s="33"/>
      <c r="E182" s="33"/>
      <c r="F182" s="33"/>
      <c r="G182" s="52"/>
      <c r="H182" s="42"/>
      <c r="I182" s="63"/>
      <c r="J182" s="50"/>
      <c r="K182" s="5" t="s">
        <v>18</v>
      </c>
      <c r="L182" s="14"/>
      <c r="M182" s="14"/>
      <c r="N182" s="14"/>
      <c r="O182" s="50"/>
    </row>
    <row r="183" spans="1:15" ht="30">
      <c r="A183" s="42"/>
      <c r="B183" s="33"/>
      <c r="C183" s="33"/>
      <c r="D183" s="33"/>
      <c r="E183" s="33"/>
      <c r="F183" s="33"/>
      <c r="G183" s="52"/>
      <c r="H183" s="42"/>
      <c r="I183" s="63"/>
      <c r="J183" s="50"/>
      <c r="K183" s="5" t="s">
        <v>5</v>
      </c>
      <c r="L183" s="14"/>
      <c r="M183" s="14">
        <v>1.4</v>
      </c>
      <c r="N183" s="14">
        <v>1.4</v>
      </c>
      <c r="O183" s="50"/>
    </row>
    <row r="184" spans="1:15" ht="15">
      <c r="A184" s="42" t="s">
        <v>202</v>
      </c>
      <c r="B184" s="33" t="s">
        <v>130</v>
      </c>
      <c r="C184" s="33" t="s">
        <v>131</v>
      </c>
      <c r="D184" s="33" t="s">
        <v>39</v>
      </c>
      <c r="E184" s="33" t="s">
        <v>150</v>
      </c>
      <c r="F184" s="33" t="s">
        <v>150</v>
      </c>
      <c r="G184" s="52">
        <v>9</v>
      </c>
      <c r="H184" s="42" t="s">
        <v>132</v>
      </c>
      <c r="I184" s="45" t="s">
        <v>206</v>
      </c>
      <c r="J184" s="50" t="s">
        <v>95</v>
      </c>
      <c r="K184" s="5" t="s">
        <v>11</v>
      </c>
      <c r="L184" s="14">
        <v>295</v>
      </c>
      <c r="M184" s="14">
        <v>437.8</v>
      </c>
      <c r="N184" s="14">
        <v>437.8</v>
      </c>
      <c r="O184" s="50"/>
    </row>
    <row r="185" spans="1:15" ht="61.5" customHeight="1">
      <c r="A185" s="42"/>
      <c r="B185" s="33"/>
      <c r="C185" s="33"/>
      <c r="D185" s="33"/>
      <c r="E185" s="33"/>
      <c r="F185" s="33"/>
      <c r="G185" s="52"/>
      <c r="H185" s="42"/>
      <c r="I185" s="45"/>
      <c r="J185" s="50"/>
      <c r="K185" s="5" t="s">
        <v>3</v>
      </c>
      <c r="L185" s="14">
        <v>295</v>
      </c>
      <c r="M185" s="14">
        <v>240.2</v>
      </c>
      <c r="N185" s="14">
        <v>240.2</v>
      </c>
      <c r="O185" s="50"/>
    </row>
    <row r="186" spans="1:15" ht="69.75" customHeight="1">
      <c r="A186" s="42"/>
      <c r="B186" s="33"/>
      <c r="C186" s="33"/>
      <c r="D186" s="33"/>
      <c r="E186" s="33"/>
      <c r="F186" s="33"/>
      <c r="G186" s="52"/>
      <c r="H186" s="42"/>
      <c r="I186" s="45"/>
      <c r="J186" s="50"/>
      <c r="K186" s="5" t="s">
        <v>1</v>
      </c>
      <c r="L186" s="14"/>
      <c r="M186" s="14"/>
      <c r="N186" s="14"/>
      <c r="O186" s="50"/>
    </row>
    <row r="187" spans="1:15" ht="59.25" customHeight="1">
      <c r="A187" s="42"/>
      <c r="B187" s="33"/>
      <c r="C187" s="33"/>
      <c r="D187" s="33"/>
      <c r="E187" s="33"/>
      <c r="F187" s="33"/>
      <c r="G187" s="52"/>
      <c r="H187" s="42"/>
      <c r="I187" s="45"/>
      <c r="J187" s="50"/>
      <c r="K187" s="5" t="s">
        <v>2</v>
      </c>
      <c r="L187" s="14"/>
      <c r="M187" s="14">
        <v>196.2</v>
      </c>
      <c r="N187" s="14">
        <v>196.2</v>
      </c>
      <c r="O187" s="50"/>
    </row>
    <row r="188" spans="1:15" ht="45.75" customHeight="1">
      <c r="A188" s="42"/>
      <c r="B188" s="33"/>
      <c r="C188" s="33"/>
      <c r="D188" s="33"/>
      <c r="E188" s="33"/>
      <c r="F188" s="33"/>
      <c r="G188" s="52"/>
      <c r="H188" s="42"/>
      <c r="I188" s="45"/>
      <c r="J188" s="50"/>
      <c r="K188" s="5" t="s">
        <v>18</v>
      </c>
      <c r="L188" s="14"/>
      <c r="M188" s="14"/>
      <c r="N188" s="14"/>
      <c r="O188" s="50"/>
    </row>
    <row r="189" spans="1:15" ht="30">
      <c r="A189" s="42"/>
      <c r="B189" s="33"/>
      <c r="C189" s="33"/>
      <c r="D189" s="33"/>
      <c r="E189" s="33"/>
      <c r="F189" s="33"/>
      <c r="G189" s="52"/>
      <c r="H189" s="42"/>
      <c r="I189" s="45"/>
      <c r="J189" s="50"/>
      <c r="K189" s="5" t="s">
        <v>5</v>
      </c>
      <c r="L189" s="14"/>
      <c r="M189" s="14">
        <v>1.4</v>
      </c>
      <c r="N189" s="14">
        <v>1.4</v>
      </c>
      <c r="O189" s="50"/>
    </row>
    <row r="190" spans="1:15" ht="15">
      <c r="A190" s="37" t="s">
        <v>203</v>
      </c>
      <c r="B190" s="37" t="s">
        <v>133</v>
      </c>
      <c r="C190" s="33" t="s">
        <v>134</v>
      </c>
      <c r="D190" s="33" t="s">
        <v>60</v>
      </c>
      <c r="E190" s="33" t="s">
        <v>151</v>
      </c>
      <c r="F190" s="33" t="s">
        <v>151</v>
      </c>
      <c r="G190" s="57">
        <v>1.6</v>
      </c>
      <c r="H190" s="42" t="s">
        <v>182</v>
      </c>
      <c r="I190" s="45"/>
      <c r="J190" s="50" t="s">
        <v>95</v>
      </c>
      <c r="K190" s="5" t="s">
        <v>11</v>
      </c>
      <c r="L190" s="14">
        <v>295</v>
      </c>
      <c r="M190" s="14">
        <v>437.8</v>
      </c>
      <c r="N190" s="14">
        <v>437.8</v>
      </c>
      <c r="O190" s="50"/>
    </row>
    <row r="191" spans="1:15" ht="15">
      <c r="A191" s="37"/>
      <c r="B191" s="37"/>
      <c r="C191" s="33"/>
      <c r="D191" s="33"/>
      <c r="E191" s="33"/>
      <c r="F191" s="33"/>
      <c r="G191" s="57"/>
      <c r="H191" s="42"/>
      <c r="I191" s="45"/>
      <c r="J191" s="50"/>
      <c r="K191" s="5" t="s">
        <v>3</v>
      </c>
      <c r="L191" s="14">
        <v>295</v>
      </c>
      <c r="M191" s="14">
        <v>240.2</v>
      </c>
      <c r="N191" s="14">
        <v>240.2</v>
      </c>
      <c r="O191" s="50"/>
    </row>
    <row r="192" spans="1:15" ht="36" customHeight="1">
      <c r="A192" s="37"/>
      <c r="B192" s="37"/>
      <c r="C192" s="33"/>
      <c r="D192" s="33"/>
      <c r="E192" s="33"/>
      <c r="F192" s="33"/>
      <c r="G192" s="57"/>
      <c r="H192" s="42"/>
      <c r="I192" s="45"/>
      <c r="J192" s="50"/>
      <c r="K192" s="5" t="s">
        <v>1</v>
      </c>
      <c r="L192" s="14"/>
      <c r="M192" s="14"/>
      <c r="N192" s="14"/>
      <c r="O192" s="50"/>
    </row>
    <row r="193" spans="1:15" ht="40.5" customHeight="1">
      <c r="A193" s="37"/>
      <c r="B193" s="37"/>
      <c r="C193" s="33"/>
      <c r="D193" s="33"/>
      <c r="E193" s="33"/>
      <c r="F193" s="33"/>
      <c r="G193" s="57"/>
      <c r="H193" s="42"/>
      <c r="I193" s="45"/>
      <c r="J193" s="50"/>
      <c r="K193" s="5" t="s">
        <v>2</v>
      </c>
      <c r="L193" s="14"/>
      <c r="M193" s="14">
        <v>196.2</v>
      </c>
      <c r="N193" s="14">
        <v>196.2</v>
      </c>
      <c r="O193" s="50"/>
    </row>
    <row r="194" spans="1:15" ht="29.25" customHeight="1">
      <c r="A194" s="37"/>
      <c r="B194" s="37"/>
      <c r="C194" s="33"/>
      <c r="D194" s="33"/>
      <c r="E194" s="33"/>
      <c r="F194" s="33"/>
      <c r="G194" s="57"/>
      <c r="H194" s="42"/>
      <c r="I194" s="45"/>
      <c r="J194" s="50"/>
      <c r="K194" s="5" t="s">
        <v>18</v>
      </c>
      <c r="L194" s="14"/>
      <c r="M194" s="14"/>
      <c r="N194" s="14"/>
      <c r="O194" s="50"/>
    </row>
    <row r="195" spans="1:15" ht="42.75" customHeight="1">
      <c r="A195" s="37"/>
      <c r="B195" s="37"/>
      <c r="C195" s="33"/>
      <c r="D195" s="33"/>
      <c r="E195" s="33"/>
      <c r="F195" s="33"/>
      <c r="G195" s="57"/>
      <c r="H195" s="42"/>
      <c r="I195" s="45"/>
      <c r="J195" s="50"/>
      <c r="K195" s="5" t="s">
        <v>5</v>
      </c>
      <c r="L195" s="14"/>
      <c r="M195" s="14">
        <v>1.4</v>
      </c>
      <c r="N195" s="14">
        <v>1.4</v>
      </c>
      <c r="O195" s="50"/>
    </row>
    <row r="196" spans="1:15" ht="15">
      <c r="A196" s="38"/>
      <c r="B196" s="35"/>
      <c r="C196" s="33" t="s">
        <v>135</v>
      </c>
      <c r="D196" s="33"/>
      <c r="E196" s="33">
        <v>0</v>
      </c>
      <c r="F196" s="33">
        <v>0</v>
      </c>
      <c r="G196" s="52">
        <v>1</v>
      </c>
      <c r="H196" s="42" t="s">
        <v>136</v>
      </c>
      <c r="I196" s="56" t="s">
        <v>180</v>
      </c>
      <c r="J196" s="50" t="s">
        <v>170</v>
      </c>
      <c r="K196" s="5" t="s">
        <v>11</v>
      </c>
      <c r="L196" s="13"/>
      <c r="M196" s="13"/>
      <c r="N196" s="13"/>
      <c r="O196" s="50"/>
    </row>
    <row r="197" spans="1:15" ht="15">
      <c r="A197" s="38"/>
      <c r="B197" s="35"/>
      <c r="C197" s="33"/>
      <c r="D197" s="33"/>
      <c r="E197" s="33"/>
      <c r="F197" s="33"/>
      <c r="G197" s="52"/>
      <c r="H197" s="42"/>
      <c r="I197" s="56"/>
      <c r="J197" s="50"/>
      <c r="K197" s="5" t="s">
        <v>3</v>
      </c>
      <c r="L197" s="13">
        <v>0</v>
      </c>
      <c r="M197" s="13">
        <v>0</v>
      </c>
      <c r="N197" s="13">
        <v>0</v>
      </c>
      <c r="O197" s="50"/>
    </row>
    <row r="198" spans="1:15" ht="42.75" customHeight="1">
      <c r="A198" s="38"/>
      <c r="B198" s="35"/>
      <c r="C198" s="33"/>
      <c r="D198" s="33"/>
      <c r="E198" s="33"/>
      <c r="F198" s="33"/>
      <c r="G198" s="52"/>
      <c r="H198" s="42"/>
      <c r="I198" s="56"/>
      <c r="J198" s="50"/>
      <c r="K198" s="5" t="s">
        <v>1</v>
      </c>
      <c r="L198" s="13"/>
      <c r="M198" s="13"/>
      <c r="N198" s="13"/>
      <c r="O198" s="50"/>
    </row>
    <row r="199" spans="1:15" ht="36.75" customHeight="1">
      <c r="A199" s="38"/>
      <c r="B199" s="35"/>
      <c r="C199" s="33"/>
      <c r="D199" s="33"/>
      <c r="E199" s="33"/>
      <c r="F199" s="33"/>
      <c r="G199" s="52"/>
      <c r="H199" s="42"/>
      <c r="I199" s="56"/>
      <c r="J199" s="50"/>
      <c r="K199" s="5" t="s">
        <v>2</v>
      </c>
      <c r="L199" s="13"/>
      <c r="M199" s="13"/>
      <c r="N199" s="13"/>
      <c r="O199" s="50"/>
    </row>
    <row r="200" spans="1:15" ht="34.5" customHeight="1">
      <c r="A200" s="38"/>
      <c r="B200" s="35"/>
      <c r="C200" s="33"/>
      <c r="D200" s="33"/>
      <c r="E200" s="33"/>
      <c r="F200" s="33"/>
      <c r="G200" s="52"/>
      <c r="H200" s="42"/>
      <c r="I200" s="56"/>
      <c r="J200" s="50"/>
      <c r="K200" s="5" t="s">
        <v>18</v>
      </c>
      <c r="L200" s="13"/>
      <c r="M200" s="13"/>
      <c r="N200" s="13"/>
      <c r="O200" s="50"/>
    </row>
    <row r="201" spans="1:15" ht="30">
      <c r="A201" s="38"/>
      <c r="B201" s="35"/>
      <c r="C201" s="33"/>
      <c r="D201" s="33"/>
      <c r="E201" s="33"/>
      <c r="F201" s="33"/>
      <c r="G201" s="52"/>
      <c r="H201" s="42"/>
      <c r="I201" s="56"/>
      <c r="J201" s="50"/>
      <c r="K201" s="5" t="s">
        <v>5</v>
      </c>
      <c r="L201" s="13"/>
      <c r="M201" s="13"/>
      <c r="N201" s="13"/>
      <c r="O201" s="50"/>
    </row>
    <row r="202" spans="1:15" ht="15">
      <c r="A202" s="38"/>
      <c r="B202" s="35"/>
      <c r="C202" s="33" t="s">
        <v>137</v>
      </c>
      <c r="D202" s="33"/>
      <c r="E202" s="52">
        <v>0</v>
      </c>
      <c r="F202" s="52">
        <v>7</v>
      </c>
      <c r="G202" s="52">
        <v>7</v>
      </c>
      <c r="H202" s="40" t="s">
        <v>138</v>
      </c>
      <c r="I202" s="50" t="s">
        <v>171</v>
      </c>
      <c r="J202" s="50" t="s">
        <v>95</v>
      </c>
      <c r="K202" s="5" t="s">
        <v>11</v>
      </c>
      <c r="L202" s="13">
        <v>101.8</v>
      </c>
      <c r="M202" s="13">
        <v>101.8</v>
      </c>
      <c r="N202" s="13">
        <v>101.8</v>
      </c>
      <c r="O202" s="50" t="s">
        <v>169</v>
      </c>
    </row>
    <row r="203" spans="1:15" ht="15">
      <c r="A203" s="38"/>
      <c r="B203" s="35"/>
      <c r="C203" s="33"/>
      <c r="D203" s="33"/>
      <c r="E203" s="52"/>
      <c r="F203" s="52"/>
      <c r="G203" s="52"/>
      <c r="H203" s="40"/>
      <c r="I203" s="50"/>
      <c r="J203" s="50"/>
      <c r="K203" s="5" t="s">
        <v>3</v>
      </c>
      <c r="L203" s="13">
        <v>101.8</v>
      </c>
      <c r="M203" s="13">
        <v>101.8</v>
      </c>
      <c r="N203" s="13">
        <v>101.8</v>
      </c>
      <c r="O203" s="50"/>
    </row>
    <row r="204" spans="1:15" ht="30">
      <c r="A204" s="38"/>
      <c r="B204" s="35"/>
      <c r="C204" s="33"/>
      <c r="D204" s="33"/>
      <c r="E204" s="52"/>
      <c r="F204" s="52"/>
      <c r="G204" s="52"/>
      <c r="H204" s="40"/>
      <c r="I204" s="50"/>
      <c r="J204" s="50"/>
      <c r="K204" s="5" t="s">
        <v>1</v>
      </c>
      <c r="L204" s="13"/>
      <c r="M204" s="13"/>
      <c r="N204" s="13"/>
      <c r="O204" s="50"/>
    </row>
    <row r="205" spans="1:15" ht="31.5" customHeight="1">
      <c r="A205" s="38"/>
      <c r="B205" s="35"/>
      <c r="C205" s="33"/>
      <c r="D205" s="33"/>
      <c r="E205" s="52"/>
      <c r="F205" s="52"/>
      <c r="G205" s="52"/>
      <c r="H205" s="40"/>
      <c r="I205" s="50"/>
      <c r="J205" s="50"/>
      <c r="K205" s="5" t="s">
        <v>2</v>
      </c>
      <c r="L205" s="13"/>
      <c r="M205" s="13"/>
      <c r="N205" s="13"/>
      <c r="O205" s="50"/>
    </row>
    <row r="206" spans="1:15" ht="30.75" customHeight="1">
      <c r="A206" s="38"/>
      <c r="B206" s="35"/>
      <c r="C206" s="33"/>
      <c r="D206" s="33"/>
      <c r="E206" s="52"/>
      <c r="F206" s="52"/>
      <c r="G206" s="52"/>
      <c r="H206" s="40"/>
      <c r="I206" s="50"/>
      <c r="J206" s="50"/>
      <c r="K206" s="5" t="s">
        <v>18</v>
      </c>
      <c r="L206" s="13"/>
      <c r="M206" s="13"/>
      <c r="N206" s="13"/>
      <c r="O206" s="50"/>
    </row>
    <row r="207" spans="1:15" ht="30">
      <c r="A207" s="38"/>
      <c r="B207" s="35"/>
      <c r="C207" s="33"/>
      <c r="D207" s="33"/>
      <c r="E207" s="52"/>
      <c r="F207" s="52"/>
      <c r="G207" s="52"/>
      <c r="H207" s="40"/>
      <c r="I207" s="50"/>
      <c r="J207" s="50"/>
      <c r="K207" s="5" t="s">
        <v>5</v>
      </c>
      <c r="L207" s="13"/>
      <c r="M207" s="13"/>
      <c r="N207" s="13"/>
      <c r="O207" s="50"/>
    </row>
    <row r="208" spans="1:15" ht="15">
      <c r="A208" s="38"/>
      <c r="B208" s="35"/>
      <c r="C208" s="33" t="s">
        <v>139</v>
      </c>
      <c r="D208" s="33"/>
      <c r="E208" s="52">
        <v>3</v>
      </c>
      <c r="F208" s="52">
        <v>3</v>
      </c>
      <c r="G208" s="52">
        <v>4</v>
      </c>
      <c r="H208" s="40" t="s">
        <v>140</v>
      </c>
      <c r="I208" s="50" t="s">
        <v>180</v>
      </c>
      <c r="J208" s="50" t="s">
        <v>95</v>
      </c>
      <c r="K208" s="5" t="s">
        <v>11</v>
      </c>
      <c r="L208" s="13">
        <v>0</v>
      </c>
      <c r="M208" s="13">
        <v>0</v>
      </c>
      <c r="N208" s="13">
        <v>0</v>
      </c>
      <c r="O208" s="50"/>
    </row>
    <row r="209" spans="1:15" ht="15">
      <c r="A209" s="38"/>
      <c r="B209" s="35"/>
      <c r="C209" s="33"/>
      <c r="D209" s="33"/>
      <c r="E209" s="52"/>
      <c r="F209" s="52"/>
      <c r="G209" s="52"/>
      <c r="H209" s="40"/>
      <c r="I209" s="50"/>
      <c r="J209" s="50"/>
      <c r="K209" s="5" t="s">
        <v>3</v>
      </c>
      <c r="L209" s="13">
        <v>0</v>
      </c>
      <c r="M209" s="13">
        <v>0</v>
      </c>
      <c r="N209" s="13">
        <v>0</v>
      </c>
      <c r="O209" s="50"/>
    </row>
    <row r="210" spans="1:15" ht="30">
      <c r="A210" s="38"/>
      <c r="B210" s="35"/>
      <c r="C210" s="33"/>
      <c r="D210" s="33"/>
      <c r="E210" s="52"/>
      <c r="F210" s="52"/>
      <c r="G210" s="52"/>
      <c r="H210" s="40"/>
      <c r="I210" s="50"/>
      <c r="J210" s="50"/>
      <c r="K210" s="5" t="s">
        <v>1</v>
      </c>
      <c r="L210" s="13"/>
      <c r="M210" s="13"/>
      <c r="N210" s="13"/>
      <c r="O210" s="50"/>
    </row>
    <row r="211" spans="1:15" ht="38.25" customHeight="1">
      <c r="A211" s="38"/>
      <c r="B211" s="35"/>
      <c r="C211" s="33"/>
      <c r="D211" s="33"/>
      <c r="E211" s="52"/>
      <c r="F211" s="52"/>
      <c r="G211" s="52"/>
      <c r="H211" s="40"/>
      <c r="I211" s="50"/>
      <c r="J211" s="50"/>
      <c r="K211" s="5" t="s">
        <v>2</v>
      </c>
      <c r="L211" s="13"/>
      <c r="M211" s="13"/>
      <c r="N211" s="13"/>
      <c r="O211" s="50"/>
    </row>
    <row r="212" spans="1:15" ht="35.25" customHeight="1">
      <c r="A212" s="38"/>
      <c r="B212" s="35"/>
      <c r="C212" s="33"/>
      <c r="D212" s="33"/>
      <c r="E212" s="52"/>
      <c r="F212" s="52"/>
      <c r="G212" s="52"/>
      <c r="H212" s="40"/>
      <c r="I212" s="50"/>
      <c r="J212" s="50"/>
      <c r="K212" s="5" t="s">
        <v>18</v>
      </c>
      <c r="L212" s="13"/>
      <c r="M212" s="13"/>
      <c r="N212" s="13"/>
      <c r="O212" s="50"/>
    </row>
    <row r="213" spans="1:15" ht="30">
      <c r="A213" s="38"/>
      <c r="B213" s="35"/>
      <c r="C213" s="33"/>
      <c r="D213" s="33"/>
      <c r="E213" s="52"/>
      <c r="F213" s="52"/>
      <c r="G213" s="52"/>
      <c r="H213" s="40"/>
      <c r="I213" s="50"/>
      <c r="J213" s="50"/>
      <c r="K213" s="5" t="s">
        <v>5</v>
      </c>
      <c r="L213" s="13"/>
      <c r="M213" s="13"/>
      <c r="N213" s="13"/>
      <c r="O213" s="50"/>
    </row>
    <row r="214" spans="1:15" ht="30" customHeight="1">
      <c r="A214" s="38"/>
      <c r="B214" s="35"/>
      <c r="C214" s="33" t="s">
        <v>141</v>
      </c>
      <c r="D214" s="33"/>
      <c r="E214" s="52">
        <v>3</v>
      </c>
      <c r="F214" s="52">
        <v>3</v>
      </c>
      <c r="G214" s="52">
        <v>3</v>
      </c>
      <c r="H214" s="50" t="s">
        <v>142</v>
      </c>
      <c r="I214" s="45" t="s">
        <v>207</v>
      </c>
      <c r="J214" s="50" t="s">
        <v>95</v>
      </c>
      <c r="K214" s="5" t="s">
        <v>11</v>
      </c>
      <c r="L214" s="13">
        <v>138.3</v>
      </c>
      <c r="M214" s="13">
        <f>M215+M216+M217+M218+M219</f>
        <v>281.09999999999997</v>
      </c>
      <c r="N214" s="13">
        <f>N215+N216+N217+N218+N219</f>
        <v>281.09999999999997</v>
      </c>
      <c r="O214" s="56" t="s">
        <v>172</v>
      </c>
    </row>
    <row r="215" spans="1:15" ht="15">
      <c r="A215" s="38"/>
      <c r="B215" s="35"/>
      <c r="C215" s="33"/>
      <c r="D215" s="33"/>
      <c r="E215" s="52"/>
      <c r="F215" s="52"/>
      <c r="G215" s="52"/>
      <c r="H215" s="50"/>
      <c r="I215" s="45"/>
      <c r="J215" s="50"/>
      <c r="K215" s="5" t="s">
        <v>3</v>
      </c>
      <c r="L215" s="13">
        <v>138.3</v>
      </c>
      <c r="M215" s="13">
        <v>83.5</v>
      </c>
      <c r="N215" s="13">
        <v>83.5</v>
      </c>
      <c r="O215" s="56"/>
    </row>
    <row r="216" spans="1:15" ht="30">
      <c r="A216" s="38"/>
      <c r="B216" s="35"/>
      <c r="C216" s="33"/>
      <c r="D216" s="33"/>
      <c r="E216" s="52"/>
      <c r="F216" s="52"/>
      <c r="G216" s="52"/>
      <c r="H216" s="50"/>
      <c r="I216" s="45"/>
      <c r="J216" s="50"/>
      <c r="K216" s="5" t="s">
        <v>1</v>
      </c>
      <c r="L216" s="13"/>
      <c r="M216" s="13"/>
      <c r="N216" s="13"/>
      <c r="O216" s="56"/>
    </row>
    <row r="217" spans="1:15" ht="34.5" customHeight="1">
      <c r="A217" s="38"/>
      <c r="B217" s="35"/>
      <c r="C217" s="33"/>
      <c r="D217" s="33"/>
      <c r="E217" s="52"/>
      <c r="F217" s="52"/>
      <c r="G217" s="52"/>
      <c r="H217" s="50"/>
      <c r="I217" s="45"/>
      <c r="J217" s="50"/>
      <c r="K217" s="5" t="s">
        <v>2</v>
      </c>
      <c r="L217" s="13"/>
      <c r="M217" s="13">
        <v>196.2</v>
      </c>
      <c r="N217" s="13">
        <v>196.2</v>
      </c>
      <c r="O217" s="56"/>
    </row>
    <row r="218" spans="1:15" ht="36.75" customHeight="1">
      <c r="A218" s="38"/>
      <c r="B218" s="35"/>
      <c r="C218" s="33"/>
      <c r="D218" s="33"/>
      <c r="E218" s="52"/>
      <c r="F218" s="52"/>
      <c r="G218" s="52"/>
      <c r="H218" s="50"/>
      <c r="I218" s="45"/>
      <c r="J218" s="50"/>
      <c r="K218" s="5" t="s">
        <v>18</v>
      </c>
      <c r="L218" s="13"/>
      <c r="M218" s="13"/>
      <c r="N218" s="13"/>
      <c r="O218" s="56"/>
    </row>
    <row r="219" spans="1:15" ht="166.5" customHeight="1">
      <c r="A219" s="38"/>
      <c r="B219" s="35"/>
      <c r="C219" s="33"/>
      <c r="D219" s="33"/>
      <c r="E219" s="52"/>
      <c r="F219" s="52"/>
      <c r="G219" s="52"/>
      <c r="H219" s="50"/>
      <c r="I219" s="45"/>
      <c r="J219" s="50"/>
      <c r="K219" s="5" t="s">
        <v>5</v>
      </c>
      <c r="L219" s="13"/>
      <c r="M219" s="13">
        <v>1.4</v>
      </c>
      <c r="N219" s="13">
        <v>1.4</v>
      </c>
      <c r="O219" s="56"/>
    </row>
    <row r="220" spans="1:15" ht="15">
      <c r="A220" s="38"/>
      <c r="B220" s="35"/>
      <c r="C220" s="33" t="s">
        <v>143</v>
      </c>
      <c r="D220" s="33"/>
      <c r="E220" s="52">
        <v>1</v>
      </c>
      <c r="F220" s="52">
        <v>1</v>
      </c>
      <c r="G220" s="52">
        <v>1</v>
      </c>
      <c r="H220" s="40" t="s">
        <v>144</v>
      </c>
      <c r="I220" s="45" t="s">
        <v>208</v>
      </c>
      <c r="J220" s="50" t="s">
        <v>95</v>
      </c>
      <c r="K220" s="5" t="s">
        <v>11</v>
      </c>
      <c r="L220" s="13">
        <v>54.9</v>
      </c>
      <c r="M220" s="13">
        <v>54.9</v>
      </c>
      <c r="N220" s="13">
        <v>54.9</v>
      </c>
      <c r="O220" s="50" t="s">
        <v>169</v>
      </c>
    </row>
    <row r="221" spans="1:15" ht="26.25" customHeight="1">
      <c r="A221" s="38"/>
      <c r="B221" s="35"/>
      <c r="C221" s="33"/>
      <c r="D221" s="33"/>
      <c r="E221" s="52"/>
      <c r="F221" s="52"/>
      <c r="G221" s="52"/>
      <c r="H221" s="40"/>
      <c r="I221" s="45"/>
      <c r="J221" s="50"/>
      <c r="K221" s="5" t="s">
        <v>3</v>
      </c>
      <c r="L221" s="13">
        <v>54.9</v>
      </c>
      <c r="M221" s="13">
        <v>54.9</v>
      </c>
      <c r="N221" s="13">
        <v>54.9</v>
      </c>
      <c r="O221" s="50"/>
    </row>
    <row r="222" spans="1:15" ht="30">
      <c r="A222" s="38"/>
      <c r="B222" s="35"/>
      <c r="C222" s="33"/>
      <c r="D222" s="33"/>
      <c r="E222" s="52"/>
      <c r="F222" s="52"/>
      <c r="G222" s="52"/>
      <c r="H222" s="40"/>
      <c r="I222" s="45"/>
      <c r="J222" s="50"/>
      <c r="K222" s="5" t="s">
        <v>1</v>
      </c>
      <c r="L222" s="13"/>
      <c r="M222" s="13"/>
      <c r="N222" s="13"/>
      <c r="O222" s="50"/>
    </row>
    <row r="223" spans="1:15" ht="34.5" customHeight="1">
      <c r="A223" s="38"/>
      <c r="B223" s="35"/>
      <c r="C223" s="33"/>
      <c r="D223" s="33"/>
      <c r="E223" s="52"/>
      <c r="F223" s="52"/>
      <c r="G223" s="52"/>
      <c r="H223" s="40"/>
      <c r="I223" s="45"/>
      <c r="J223" s="50"/>
      <c r="K223" s="5" t="s">
        <v>2</v>
      </c>
      <c r="L223" s="13"/>
      <c r="M223" s="13"/>
      <c r="N223" s="13"/>
      <c r="O223" s="50"/>
    </row>
    <row r="224" spans="1:15" ht="34.5" customHeight="1">
      <c r="A224" s="38"/>
      <c r="B224" s="35"/>
      <c r="C224" s="33"/>
      <c r="D224" s="33"/>
      <c r="E224" s="52"/>
      <c r="F224" s="52"/>
      <c r="G224" s="52"/>
      <c r="H224" s="40"/>
      <c r="I224" s="45"/>
      <c r="J224" s="50"/>
      <c r="K224" s="5" t="s">
        <v>18</v>
      </c>
      <c r="L224" s="13"/>
      <c r="M224" s="13"/>
      <c r="N224" s="13"/>
      <c r="O224" s="50"/>
    </row>
    <row r="225" spans="1:15" ht="30">
      <c r="A225" s="38"/>
      <c r="B225" s="35"/>
      <c r="C225" s="33"/>
      <c r="D225" s="33"/>
      <c r="E225" s="52"/>
      <c r="F225" s="52"/>
      <c r="G225" s="52"/>
      <c r="H225" s="40"/>
      <c r="I225" s="45"/>
      <c r="J225" s="50"/>
      <c r="K225" s="5" t="s">
        <v>5</v>
      </c>
      <c r="L225" s="13"/>
      <c r="M225" s="13"/>
      <c r="N225" s="13"/>
      <c r="O225" s="50"/>
    </row>
    <row r="226" spans="1:15" ht="15">
      <c r="A226" s="38"/>
      <c r="B226" s="35"/>
      <c r="C226" s="33" t="s">
        <v>145</v>
      </c>
      <c r="D226" s="33"/>
      <c r="E226" s="52">
        <v>0</v>
      </c>
      <c r="F226" s="52">
        <v>0</v>
      </c>
      <c r="G226" s="52">
        <v>0</v>
      </c>
      <c r="H226" s="40" t="s">
        <v>146</v>
      </c>
      <c r="I226" s="50"/>
      <c r="J226" s="50" t="s">
        <v>95</v>
      </c>
      <c r="K226" s="5" t="s">
        <v>11</v>
      </c>
      <c r="L226" s="13">
        <v>0</v>
      </c>
      <c r="M226" s="13">
        <v>0</v>
      </c>
      <c r="N226" s="13">
        <v>0</v>
      </c>
      <c r="O226" s="50"/>
    </row>
    <row r="227" spans="1:15" ht="15">
      <c r="A227" s="38"/>
      <c r="B227" s="35"/>
      <c r="C227" s="33"/>
      <c r="D227" s="33"/>
      <c r="E227" s="52"/>
      <c r="F227" s="52"/>
      <c r="G227" s="52"/>
      <c r="H227" s="40"/>
      <c r="I227" s="50"/>
      <c r="J227" s="50"/>
      <c r="K227" s="5" t="s">
        <v>3</v>
      </c>
      <c r="L227" s="13">
        <v>0</v>
      </c>
      <c r="M227" s="13">
        <v>0</v>
      </c>
      <c r="N227" s="13">
        <v>0</v>
      </c>
      <c r="O227" s="50"/>
    </row>
    <row r="228" spans="1:15" ht="30">
      <c r="A228" s="38"/>
      <c r="B228" s="35"/>
      <c r="C228" s="33"/>
      <c r="D228" s="33"/>
      <c r="E228" s="52"/>
      <c r="F228" s="52"/>
      <c r="G228" s="52"/>
      <c r="H228" s="40"/>
      <c r="I228" s="50"/>
      <c r="J228" s="50"/>
      <c r="K228" s="5" t="s">
        <v>1</v>
      </c>
      <c r="L228" s="13"/>
      <c r="M228" s="13"/>
      <c r="N228" s="13"/>
      <c r="O228" s="50"/>
    </row>
    <row r="229" spans="1:15" ht="34.5" customHeight="1">
      <c r="A229" s="38"/>
      <c r="B229" s="35"/>
      <c r="C229" s="33"/>
      <c r="D229" s="33"/>
      <c r="E229" s="52"/>
      <c r="F229" s="52"/>
      <c r="G229" s="52"/>
      <c r="H229" s="40"/>
      <c r="I229" s="50"/>
      <c r="J229" s="50"/>
      <c r="K229" s="5" t="s">
        <v>2</v>
      </c>
      <c r="L229" s="13"/>
      <c r="M229" s="13"/>
      <c r="N229" s="13"/>
      <c r="O229" s="50"/>
    </row>
    <row r="230" spans="1:15" ht="34.5" customHeight="1">
      <c r="A230" s="38"/>
      <c r="B230" s="35"/>
      <c r="C230" s="33"/>
      <c r="D230" s="33"/>
      <c r="E230" s="52"/>
      <c r="F230" s="52"/>
      <c r="G230" s="52"/>
      <c r="H230" s="40"/>
      <c r="I230" s="50"/>
      <c r="J230" s="50"/>
      <c r="K230" s="5" t="s">
        <v>18</v>
      </c>
      <c r="L230" s="13"/>
      <c r="M230" s="13"/>
      <c r="N230" s="13"/>
      <c r="O230" s="50"/>
    </row>
    <row r="231" spans="1:15" ht="30">
      <c r="A231" s="38"/>
      <c r="B231" s="35"/>
      <c r="C231" s="33"/>
      <c r="D231" s="33"/>
      <c r="E231" s="52"/>
      <c r="F231" s="52"/>
      <c r="G231" s="52"/>
      <c r="H231" s="40"/>
      <c r="I231" s="50"/>
      <c r="J231" s="50"/>
      <c r="K231" s="5" t="s">
        <v>5</v>
      </c>
      <c r="L231" s="13"/>
      <c r="M231" s="13"/>
      <c r="N231" s="13"/>
      <c r="O231" s="50"/>
    </row>
    <row r="232" spans="1:15" ht="37.5" customHeight="1">
      <c r="A232" s="38"/>
      <c r="B232" s="35"/>
      <c r="C232" s="37" t="s">
        <v>147</v>
      </c>
      <c r="D232" s="33"/>
      <c r="E232" s="52">
        <v>0</v>
      </c>
      <c r="F232" s="52">
        <v>1</v>
      </c>
      <c r="G232" s="52">
        <v>1</v>
      </c>
      <c r="H232" s="40" t="s">
        <v>148</v>
      </c>
      <c r="I232" s="45" t="s">
        <v>209</v>
      </c>
      <c r="J232" s="50" t="s">
        <v>95</v>
      </c>
      <c r="K232" s="5" t="s">
        <v>11</v>
      </c>
      <c r="L232" s="13">
        <v>0</v>
      </c>
      <c r="M232" s="13">
        <v>0</v>
      </c>
      <c r="N232" s="13">
        <v>0</v>
      </c>
      <c r="O232" s="50"/>
    </row>
    <row r="233" spans="1:15" ht="15">
      <c r="A233" s="38"/>
      <c r="B233" s="35"/>
      <c r="C233" s="37"/>
      <c r="D233" s="33"/>
      <c r="E233" s="52"/>
      <c r="F233" s="52"/>
      <c r="G233" s="52"/>
      <c r="H233" s="40"/>
      <c r="I233" s="45"/>
      <c r="J233" s="50"/>
      <c r="K233" s="5" t="s">
        <v>3</v>
      </c>
      <c r="L233" s="13">
        <v>0</v>
      </c>
      <c r="M233" s="13">
        <v>0</v>
      </c>
      <c r="N233" s="13"/>
      <c r="O233" s="50"/>
    </row>
    <row r="234" spans="1:15" ht="30">
      <c r="A234" s="38"/>
      <c r="B234" s="35"/>
      <c r="C234" s="37"/>
      <c r="D234" s="33"/>
      <c r="E234" s="52"/>
      <c r="F234" s="52"/>
      <c r="G234" s="52"/>
      <c r="H234" s="40"/>
      <c r="I234" s="45"/>
      <c r="J234" s="50"/>
      <c r="K234" s="5" t="s">
        <v>1</v>
      </c>
      <c r="L234" s="13"/>
      <c r="M234" s="13"/>
      <c r="N234" s="13"/>
      <c r="O234" s="50"/>
    </row>
    <row r="235" spans="1:15" ht="36.75" customHeight="1">
      <c r="A235" s="38"/>
      <c r="B235" s="35"/>
      <c r="C235" s="37"/>
      <c r="D235" s="33"/>
      <c r="E235" s="52"/>
      <c r="F235" s="52"/>
      <c r="G235" s="52"/>
      <c r="H235" s="40"/>
      <c r="I235" s="45"/>
      <c r="J235" s="50"/>
      <c r="K235" s="5" t="s">
        <v>2</v>
      </c>
      <c r="L235" s="13"/>
      <c r="M235" s="13"/>
      <c r="N235" s="13"/>
      <c r="O235" s="50"/>
    </row>
    <row r="236" spans="1:15" ht="38.25" customHeight="1">
      <c r="A236" s="38"/>
      <c r="B236" s="35"/>
      <c r="C236" s="37"/>
      <c r="D236" s="33"/>
      <c r="E236" s="52"/>
      <c r="F236" s="52"/>
      <c r="G236" s="52"/>
      <c r="H236" s="40"/>
      <c r="I236" s="45"/>
      <c r="J236" s="50"/>
      <c r="K236" s="5" t="s">
        <v>18</v>
      </c>
      <c r="L236" s="13"/>
      <c r="M236" s="13"/>
      <c r="N236" s="13"/>
      <c r="O236" s="50"/>
    </row>
    <row r="237" spans="1:15" ht="54" customHeight="1">
      <c r="A237" s="38"/>
      <c r="B237" s="35"/>
      <c r="C237" s="37"/>
      <c r="D237" s="33"/>
      <c r="E237" s="52"/>
      <c r="F237" s="52"/>
      <c r="G237" s="52"/>
      <c r="H237" s="40"/>
      <c r="I237" s="45"/>
      <c r="J237" s="50"/>
      <c r="K237" s="5" t="s">
        <v>5</v>
      </c>
      <c r="L237" s="13"/>
      <c r="M237" s="13"/>
      <c r="N237" s="13"/>
      <c r="O237" s="50"/>
    </row>
    <row r="238" spans="1:15" ht="15">
      <c r="A238" s="33"/>
      <c r="B238" s="51" t="s">
        <v>152</v>
      </c>
      <c r="C238" s="33"/>
      <c r="D238" s="33"/>
      <c r="E238" s="33"/>
      <c r="F238" s="33"/>
      <c r="G238" s="33"/>
      <c r="H238" s="40"/>
      <c r="I238" s="40"/>
      <c r="J238" s="40"/>
      <c r="K238" s="5" t="s">
        <v>11</v>
      </c>
      <c r="L238" s="14">
        <v>295</v>
      </c>
      <c r="M238" s="14">
        <v>437.8</v>
      </c>
      <c r="N238" s="14">
        <v>437.8</v>
      </c>
      <c r="O238" s="5"/>
    </row>
    <row r="239" spans="1:15" ht="15">
      <c r="A239" s="33"/>
      <c r="B239" s="51"/>
      <c r="C239" s="33"/>
      <c r="D239" s="33"/>
      <c r="E239" s="33"/>
      <c r="F239" s="33"/>
      <c r="G239" s="33"/>
      <c r="H239" s="40"/>
      <c r="I239" s="40"/>
      <c r="J239" s="40"/>
      <c r="K239" s="5" t="s">
        <v>3</v>
      </c>
      <c r="L239" s="14">
        <v>295</v>
      </c>
      <c r="M239" s="14">
        <v>240.2</v>
      </c>
      <c r="N239" s="14">
        <v>240.2</v>
      </c>
      <c r="O239" s="5"/>
    </row>
    <row r="240" spans="1:15" ht="37.5" customHeight="1">
      <c r="A240" s="33"/>
      <c r="B240" s="51"/>
      <c r="C240" s="33"/>
      <c r="D240" s="33"/>
      <c r="E240" s="33"/>
      <c r="F240" s="33"/>
      <c r="G240" s="33"/>
      <c r="H240" s="40"/>
      <c r="I240" s="40"/>
      <c r="J240" s="40"/>
      <c r="K240" s="5" t="s">
        <v>1</v>
      </c>
      <c r="L240" s="14"/>
      <c r="M240" s="14"/>
      <c r="N240" s="14"/>
      <c r="O240" s="5"/>
    </row>
    <row r="241" spans="1:15" ht="21.75" customHeight="1">
      <c r="A241" s="33"/>
      <c r="B241" s="51"/>
      <c r="C241" s="33"/>
      <c r="D241" s="33"/>
      <c r="E241" s="33"/>
      <c r="F241" s="33"/>
      <c r="G241" s="33"/>
      <c r="H241" s="40"/>
      <c r="I241" s="40"/>
      <c r="J241" s="40"/>
      <c r="K241" s="5" t="s">
        <v>2</v>
      </c>
      <c r="L241" s="14"/>
      <c r="M241" s="14">
        <v>196.2</v>
      </c>
      <c r="N241" s="14">
        <v>196.2</v>
      </c>
      <c r="O241" s="5"/>
    </row>
    <row r="242" spans="1:15" ht="21.75" customHeight="1">
      <c r="A242" s="33"/>
      <c r="B242" s="51"/>
      <c r="C242" s="33"/>
      <c r="D242" s="33"/>
      <c r="E242" s="33"/>
      <c r="F242" s="33"/>
      <c r="G242" s="33"/>
      <c r="H242" s="40"/>
      <c r="I242" s="40"/>
      <c r="J242" s="40"/>
      <c r="K242" s="5" t="s">
        <v>18</v>
      </c>
      <c r="L242" s="14"/>
      <c r="M242" s="14"/>
      <c r="N242" s="14"/>
      <c r="O242" s="5"/>
    </row>
    <row r="243" spans="1:15" ht="30">
      <c r="A243" s="33"/>
      <c r="B243" s="51"/>
      <c r="C243" s="33"/>
      <c r="D243" s="33"/>
      <c r="E243" s="33"/>
      <c r="F243" s="33"/>
      <c r="G243" s="33"/>
      <c r="H243" s="40"/>
      <c r="I243" s="40"/>
      <c r="J243" s="40"/>
      <c r="K243" s="5" t="s">
        <v>5</v>
      </c>
      <c r="L243" s="14"/>
      <c r="M243" s="14">
        <v>1.4</v>
      </c>
      <c r="N243" s="14">
        <v>1.4</v>
      </c>
      <c r="O243" s="5"/>
    </row>
    <row r="244" spans="1:15" ht="15">
      <c r="A244" s="33"/>
      <c r="B244" s="39" t="s">
        <v>13</v>
      </c>
      <c r="C244" s="39"/>
      <c r="D244" s="39"/>
      <c r="E244" s="39"/>
      <c r="F244" s="39"/>
      <c r="G244" s="39"/>
      <c r="H244" s="39"/>
      <c r="I244" s="39"/>
      <c r="J244" s="39"/>
      <c r="K244" s="5" t="s">
        <v>11</v>
      </c>
      <c r="L244" s="19">
        <f>L245+L246+L247+L248+L249</f>
        <v>6931.900000000001</v>
      </c>
      <c r="M244" s="19">
        <f>M245+M246+M247+M248+M249</f>
        <v>38186.9</v>
      </c>
      <c r="N244" s="19">
        <f>N245+N246+N247+N248+N249</f>
        <v>25528.900000000005</v>
      </c>
      <c r="O244" s="5"/>
    </row>
    <row r="245" spans="1:15" ht="15">
      <c r="A245" s="33"/>
      <c r="B245" s="39"/>
      <c r="C245" s="39"/>
      <c r="D245" s="39"/>
      <c r="E245" s="39"/>
      <c r="F245" s="39"/>
      <c r="G245" s="39"/>
      <c r="H245" s="39"/>
      <c r="I245" s="39"/>
      <c r="J245" s="39"/>
      <c r="K245" s="5" t="s">
        <v>3</v>
      </c>
      <c r="L245" s="19">
        <f aca="true" t="shared" si="2" ref="L245:N247">L239+L171</f>
        <v>6931.900000000001</v>
      </c>
      <c r="M245" s="19">
        <f t="shared" si="2"/>
        <v>24304.800000000003</v>
      </c>
      <c r="N245" s="19">
        <f t="shared" si="2"/>
        <v>11646.800000000003</v>
      </c>
      <c r="O245" s="5"/>
    </row>
    <row r="246" spans="1:15" ht="30">
      <c r="A246" s="33"/>
      <c r="B246" s="39"/>
      <c r="C246" s="39"/>
      <c r="D246" s="39"/>
      <c r="E246" s="39"/>
      <c r="F246" s="39"/>
      <c r="G246" s="39"/>
      <c r="H246" s="39"/>
      <c r="I246" s="39"/>
      <c r="J246" s="39"/>
      <c r="K246" s="5" t="s">
        <v>1</v>
      </c>
      <c r="L246" s="19">
        <f t="shared" si="2"/>
        <v>0</v>
      </c>
      <c r="M246" s="19">
        <f t="shared" si="2"/>
        <v>5600</v>
      </c>
      <c r="N246" s="19">
        <f t="shared" si="2"/>
        <v>5600</v>
      </c>
      <c r="O246" s="5"/>
    </row>
    <row r="247" spans="1:15" ht="34.5" customHeight="1">
      <c r="A247" s="33"/>
      <c r="B247" s="39"/>
      <c r="C247" s="39"/>
      <c r="D247" s="39"/>
      <c r="E247" s="39"/>
      <c r="F247" s="39"/>
      <c r="G247" s="39"/>
      <c r="H247" s="39"/>
      <c r="I247" s="39"/>
      <c r="J247" s="39"/>
      <c r="K247" s="5" t="s">
        <v>2</v>
      </c>
      <c r="L247" s="19">
        <f t="shared" si="2"/>
        <v>0</v>
      </c>
      <c r="M247" s="19">
        <f t="shared" si="2"/>
        <v>8280.7</v>
      </c>
      <c r="N247" s="19">
        <f t="shared" si="2"/>
        <v>8280.7</v>
      </c>
      <c r="O247" s="5"/>
    </row>
    <row r="248" spans="1:15" ht="30.75" customHeight="1">
      <c r="A248" s="33"/>
      <c r="B248" s="39"/>
      <c r="C248" s="39"/>
      <c r="D248" s="39"/>
      <c r="E248" s="39"/>
      <c r="F248" s="39"/>
      <c r="G248" s="39"/>
      <c r="H248" s="39"/>
      <c r="I248" s="39"/>
      <c r="J248" s="39"/>
      <c r="K248" s="5" t="s">
        <v>18</v>
      </c>
      <c r="L248" s="5"/>
      <c r="M248" s="5"/>
      <c r="N248" s="19">
        <f>N242+N174</f>
        <v>0</v>
      </c>
      <c r="O248" s="5"/>
    </row>
    <row r="249" spans="1:15" ht="30">
      <c r="A249" s="33"/>
      <c r="B249" s="39"/>
      <c r="C249" s="39"/>
      <c r="D249" s="39"/>
      <c r="E249" s="39"/>
      <c r="F249" s="39"/>
      <c r="G249" s="39"/>
      <c r="H249" s="39"/>
      <c r="I249" s="39"/>
      <c r="J249" s="39"/>
      <c r="K249" s="5" t="s">
        <v>5</v>
      </c>
      <c r="L249" s="5"/>
      <c r="M249" s="5">
        <v>1.4</v>
      </c>
      <c r="N249" s="5">
        <v>1.4</v>
      </c>
      <c r="O249" s="5"/>
    </row>
    <row r="250" spans="1:15" ht="15">
      <c r="A250" s="5"/>
      <c r="B250" s="39" t="s">
        <v>31</v>
      </c>
      <c r="C250" s="39"/>
      <c r="D250" s="39"/>
      <c r="E250" s="39"/>
      <c r="F250" s="39"/>
      <c r="G250" s="39"/>
      <c r="H250" s="39"/>
      <c r="I250" s="39"/>
      <c r="J250" s="39"/>
      <c r="K250" s="5"/>
      <c r="L250" s="5"/>
      <c r="M250" s="5"/>
      <c r="N250" s="5"/>
      <c r="O250" s="5"/>
    </row>
    <row r="251" spans="1:15" ht="47.25" customHeight="1">
      <c r="A251" s="33"/>
      <c r="B251" s="72" t="s">
        <v>183</v>
      </c>
      <c r="C251" s="73"/>
      <c r="D251" s="73"/>
      <c r="E251" s="73"/>
      <c r="F251" s="73"/>
      <c r="G251" s="73"/>
      <c r="H251" s="73"/>
      <c r="I251" s="73"/>
      <c r="J251" s="73"/>
      <c r="K251" s="5" t="s">
        <v>32</v>
      </c>
      <c r="L251" s="5">
        <v>6582.4</v>
      </c>
      <c r="M251" s="19">
        <v>37696</v>
      </c>
      <c r="N251" s="19">
        <v>25474.4</v>
      </c>
      <c r="O251" s="5"/>
    </row>
    <row r="252" spans="1:15" ht="45">
      <c r="A252" s="34"/>
      <c r="B252" s="74"/>
      <c r="C252" s="74"/>
      <c r="D252" s="74"/>
      <c r="E252" s="74"/>
      <c r="F252" s="74"/>
      <c r="G252" s="74"/>
      <c r="H252" s="74"/>
      <c r="I252" s="74"/>
      <c r="J252" s="74"/>
      <c r="K252" s="5" t="s">
        <v>33</v>
      </c>
      <c r="L252" s="19">
        <v>0</v>
      </c>
      <c r="M252" s="19">
        <v>5600</v>
      </c>
      <c r="N252" s="19">
        <v>5600</v>
      </c>
      <c r="O252" s="5"/>
    </row>
    <row r="253" spans="1:15" ht="30">
      <c r="A253" s="34"/>
      <c r="B253" s="74"/>
      <c r="C253" s="74"/>
      <c r="D253" s="74"/>
      <c r="E253" s="74"/>
      <c r="F253" s="74"/>
      <c r="G253" s="74"/>
      <c r="H253" s="74"/>
      <c r="I253" s="74"/>
      <c r="J253" s="74"/>
      <c r="K253" s="5" t="s">
        <v>34</v>
      </c>
      <c r="L253" s="5">
        <v>0</v>
      </c>
      <c r="M253" s="5">
        <v>1.4</v>
      </c>
      <c r="N253" s="5">
        <v>1.4</v>
      </c>
      <c r="O253" s="5"/>
    </row>
    <row r="254" spans="1:15" ht="47.25" customHeight="1">
      <c r="A254" s="33"/>
      <c r="B254" s="72" t="s">
        <v>205</v>
      </c>
      <c r="C254" s="73"/>
      <c r="D254" s="73"/>
      <c r="E254" s="73"/>
      <c r="F254" s="73"/>
      <c r="G254" s="73"/>
      <c r="H254" s="73"/>
      <c r="I254" s="73"/>
      <c r="J254" s="73"/>
      <c r="K254" s="5" t="s">
        <v>32</v>
      </c>
      <c r="L254" s="5">
        <v>54.5</v>
      </c>
      <c r="M254" s="5">
        <v>54.5</v>
      </c>
      <c r="N254" s="5">
        <v>54.5</v>
      </c>
      <c r="O254" s="5"/>
    </row>
    <row r="255" spans="1:15" ht="45">
      <c r="A255" s="34"/>
      <c r="B255" s="74"/>
      <c r="C255" s="74"/>
      <c r="D255" s="74"/>
      <c r="E255" s="74"/>
      <c r="F255" s="74"/>
      <c r="G255" s="74"/>
      <c r="H255" s="74"/>
      <c r="I255" s="74"/>
      <c r="J255" s="74"/>
      <c r="K255" s="5" t="s">
        <v>33</v>
      </c>
      <c r="L255" s="19">
        <v>0</v>
      </c>
      <c r="M255" s="19">
        <v>0</v>
      </c>
      <c r="N255" s="19">
        <v>0</v>
      </c>
      <c r="O255" s="5"/>
    </row>
    <row r="256" spans="1:15" ht="30">
      <c r="A256" s="34"/>
      <c r="B256" s="74"/>
      <c r="C256" s="74"/>
      <c r="D256" s="74"/>
      <c r="E256" s="74"/>
      <c r="F256" s="74"/>
      <c r="G256" s="74"/>
      <c r="H256" s="74"/>
      <c r="I256" s="74"/>
      <c r="J256" s="74"/>
      <c r="K256" s="5" t="s">
        <v>34</v>
      </c>
      <c r="L256" s="5"/>
      <c r="M256" s="5"/>
      <c r="N256" s="5"/>
      <c r="O256" s="5"/>
    </row>
    <row r="257" spans="1:15" ht="47.25" customHeight="1">
      <c r="A257" s="33"/>
      <c r="B257" s="72" t="s">
        <v>184</v>
      </c>
      <c r="C257" s="73"/>
      <c r="D257" s="73"/>
      <c r="E257" s="73"/>
      <c r="F257" s="73"/>
      <c r="G257" s="73"/>
      <c r="H257" s="73"/>
      <c r="I257" s="73"/>
      <c r="J257" s="73"/>
      <c r="K257" s="5" t="s">
        <v>32</v>
      </c>
      <c r="L257" s="19">
        <v>295</v>
      </c>
      <c r="M257" s="19">
        <v>436.4</v>
      </c>
      <c r="N257" s="19">
        <v>436.4</v>
      </c>
      <c r="O257" s="5"/>
    </row>
    <row r="258" spans="1:15" ht="45">
      <c r="A258" s="34"/>
      <c r="B258" s="75"/>
      <c r="C258" s="75"/>
      <c r="D258" s="75"/>
      <c r="E258" s="75"/>
      <c r="F258" s="75"/>
      <c r="G258" s="75"/>
      <c r="H258" s="75"/>
      <c r="I258" s="75"/>
      <c r="J258" s="75"/>
      <c r="K258" s="5" t="s">
        <v>33</v>
      </c>
      <c r="L258" s="19">
        <v>0</v>
      </c>
      <c r="M258" s="19">
        <v>0</v>
      </c>
      <c r="N258" s="19">
        <v>0</v>
      </c>
      <c r="O258" s="5"/>
    </row>
    <row r="259" spans="1:15" ht="30">
      <c r="A259" s="34"/>
      <c r="B259" s="75"/>
      <c r="C259" s="75"/>
      <c r="D259" s="75"/>
      <c r="E259" s="75"/>
      <c r="F259" s="75"/>
      <c r="G259" s="75"/>
      <c r="H259" s="75"/>
      <c r="I259" s="75"/>
      <c r="J259" s="75"/>
      <c r="K259" s="5" t="s">
        <v>34</v>
      </c>
      <c r="L259" s="5"/>
      <c r="M259" s="5">
        <v>1.4</v>
      </c>
      <c r="N259" s="5">
        <v>1.4</v>
      </c>
      <c r="O259" s="5"/>
    </row>
    <row r="260" spans="1:15" ht="15">
      <c r="A260" s="10"/>
      <c r="B260" s="9"/>
      <c r="C260" s="9"/>
      <c r="D260" s="9"/>
      <c r="E260" s="9"/>
      <c r="F260" s="9"/>
      <c r="G260" s="9"/>
      <c r="H260" s="9"/>
      <c r="I260" s="9"/>
      <c r="J260" s="9"/>
      <c r="K260" s="10"/>
      <c r="L260" s="10"/>
      <c r="M260" s="10"/>
      <c r="N260" s="10"/>
      <c r="O260" s="10"/>
    </row>
    <row r="261" spans="1:15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2:10" ht="30" customHeight="1">
      <c r="B262" s="1" t="s">
        <v>14</v>
      </c>
      <c r="C262" s="1"/>
      <c r="D262" s="69"/>
      <c r="E262" s="69"/>
      <c r="F262" s="8"/>
      <c r="G262" s="69" t="s">
        <v>185</v>
      </c>
      <c r="H262" s="69"/>
      <c r="I262" s="69"/>
      <c r="J262" s="69"/>
    </row>
    <row r="263" ht="15">
      <c r="B263" s="6" t="s">
        <v>186</v>
      </c>
    </row>
    <row r="264" s="7" customFormat="1" ht="18.75">
      <c r="J264" s="24"/>
    </row>
    <row r="265" spans="2:10" s="7" customFormat="1" ht="18.75">
      <c r="B265" s="7" t="s">
        <v>17</v>
      </c>
      <c r="J265" s="24"/>
    </row>
    <row r="266" spans="2:10" s="7" customFormat="1" ht="18.75">
      <c r="B266" s="7" t="s">
        <v>187</v>
      </c>
      <c r="J266" s="24"/>
    </row>
    <row r="267" spans="2:10" s="7" customFormat="1" ht="18.75">
      <c r="B267" s="6" t="s">
        <v>16</v>
      </c>
      <c r="J267" s="24"/>
    </row>
    <row r="268" s="7" customFormat="1" ht="18.75">
      <c r="J268" s="24"/>
    </row>
    <row r="269" spans="2:10" s="25" customFormat="1" ht="15.75">
      <c r="B269" s="26" t="s">
        <v>24</v>
      </c>
      <c r="J269" s="27"/>
    </row>
  </sheetData>
  <sheetProtection/>
  <mergeCells count="427">
    <mergeCell ref="A254:A256"/>
    <mergeCell ref="B254:J256"/>
    <mergeCell ref="B251:J253"/>
    <mergeCell ref="B257:J259"/>
    <mergeCell ref="O232:O237"/>
    <mergeCell ref="O178:O183"/>
    <mergeCell ref="O184:O189"/>
    <mergeCell ref="O190:O195"/>
    <mergeCell ref="O196:O201"/>
    <mergeCell ref="O202:O207"/>
    <mergeCell ref="O208:O213"/>
    <mergeCell ref="G178:G183"/>
    <mergeCell ref="O214:O219"/>
    <mergeCell ref="O220:O225"/>
    <mergeCell ref="O226:O231"/>
    <mergeCell ref="O104:O109"/>
    <mergeCell ref="G140:G145"/>
    <mergeCell ref="H140:H145"/>
    <mergeCell ref="I140:I145"/>
    <mergeCell ref="J140:J145"/>
    <mergeCell ref="J202:J207"/>
    <mergeCell ref="J146:J151"/>
    <mergeCell ref="K7:K8"/>
    <mergeCell ref="J9:J14"/>
    <mergeCell ref="B190:B237"/>
    <mergeCell ref="J7:J8"/>
    <mergeCell ref="I7:I8"/>
    <mergeCell ref="I9:I14"/>
    <mergeCell ref="I26:I31"/>
    <mergeCell ref="H26:H31"/>
    <mergeCell ref="A1:O1"/>
    <mergeCell ref="A2:O2"/>
    <mergeCell ref="A3:O3"/>
    <mergeCell ref="A4:O4"/>
    <mergeCell ref="C26:C31"/>
    <mergeCell ref="D26:D31"/>
    <mergeCell ref="E26:E31"/>
    <mergeCell ref="F20:F22"/>
    <mergeCell ref="C7:C8"/>
    <mergeCell ref="A5:O5"/>
    <mergeCell ref="G262:J262"/>
    <mergeCell ref="D262:E262"/>
    <mergeCell ref="J26:J31"/>
    <mergeCell ref="A244:A249"/>
    <mergeCell ref="B244:J249"/>
    <mergeCell ref="L7:N7"/>
    <mergeCell ref="E7:H7"/>
    <mergeCell ref="H9:H14"/>
    <mergeCell ref="G17:G19"/>
    <mergeCell ref="B7:B8"/>
    <mergeCell ref="O7:O8"/>
    <mergeCell ref="C9:C14"/>
    <mergeCell ref="D7:D8"/>
    <mergeCell ref="A7:A8"/>
    <mergeCell ref="D9:D14"/>
    <mergeCell ref="E9:E14"/>
    <mergeCell ref="G9:G14"/>
    <mergeCell ref="F9:F14"/>
    <mergeCell ref="O9:O16"/>
    <mergeCell ref="M14:M16"/>
    <mergeCell ref="A9:A16"/>
    <mergeCell ref="B9:B16"/>
    <mergeCell ref="J44:J49"/>
    <mergeCell ref="I44:I49"/>
    <mergeCell ref="H44:H49"/>
    <mergeCell ref="G44:G49"/>
    <mergeCell ref="F26:F31"/>
    <mergeCell ref="G26:G31"/>
    <mergeCell ref="J20:J22"/>
    <mergeCell ref="C17:C19"/>
    <mergeCell ref="C140:C145"/>
    <mergeCell ref="D140:D145"/>
    <mergeCell ref="E140:E145"/>
    <mergeCell ref="F140:F145"/>
    <mergeCell ref="A146:A151"/>
    <mergeCell ref="B146:B151"/>
    <mergeCell ref="C146:C151"/>
    <mergeCell ref="A140:A145"/>
    <mergeCell ref="B140:B145"/>
    <mergeCell ref="G146:G151"/>
    <mergeCell ref="H146:H151"/>
    <mergeCell ref="I146:I151"/>
    <mergeCell ref="A158:A163"/>
    <mergeCell ref="B158:B163"/>
    <mergeCell ref="I202:I207"/>
    <mergeCell ref="A170:A175"/>
    <mergeCell ref="B170:B175"/>
    <mergeCell ref="C170:C175"/>
    <mergeCell ref="D170:D175"/>
    <mergeCell ref="E170:E175"/>
    <mergeCell ref="F170:F175"/>
    <mergeCell ref="G170:G175"/>
    <mergeCell ref="H170:H175"/>
    <mergeCell ref="I170:I175"/>
    <mergeCell ref="J170:J175"/>
    <mergeCell ref="G152:G157"/>
    <mergeCell ref="H152:H157"/>
    <mergeCell ref="I158:I163"/>
    <mergeCell ref="J158:J163"/>
    <mergeCell ref="I152:I157"/>
    <mergeCell ref="A17:A22"/>
    <mergeCell ref="B17:B22"/>
    <mergeCell ref="D146:D151"/>
    <mergeCell ref="E146:E151"/>
    <mergeCell ref="J17:J19"/>
    <mergeCell ref="O164:O169"/>
    <mergeCell ref="I164:I169"/>
    <mergeCell ref="J167:J169"/>
    <mergeCell ref="K24:K26"/>
    <mergeCell ref="L24:L26"/>
    <mergeCell ref="M24:M26"/>
    <mergeCell ref="N24:N26"/>
    <mergeCell ref="O140:O145"/>
    <mergeCell ref="O146:O151"/>
    <mergeCell ref="O152:O157"/>
    <mergeCell ref="A178:A183"/>
    <mergeCell ref="B178:B183"/>
    <mergeCell ref="C178:C183"/>
    <mergeCell ref="D178:D183"/>
    <mergeCell ref="E178:E183"/>
    <mergeCell ref="F178:F183"/>
    <mergeCell ref="H178:H183"/>
    <mergeCell ref="I178:I183"/>
    <mergeCell ref="J178:J183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I184:I189"/>
    <mergeCell ref="J184:J189"/>
    <mergeCell ref="C208:C213"/>
    <mergeCell ref="D208:D213"/>
    <mergeCell ref="E208:E213"/>
    <mergeCell ref="F208:F213"/>
    <mergeCell ref="G208:G213"/>
    <mergeCell ref="H208:H213"/>
    <mergeCell ref="I208:I213"/>
    <mergeCell ref="J208:J213"/>
    <mergeCell ref="B176:O176"/>
    <mergeCell ref="B177:O177"/>
    <mergeCell ref="E202:E207"/>
    <mergeCell ref="F202:F207"/>
    <mergeCell ref="G202:G207"/>
    <mergeCell ref="H202:H207"/>
    <mergeCell ref="E190:E195"/>
    <mergeCell ref="F190:F195"/>
    <mergeCell ref="D202:D207"/>
    <mergeCell ref="O158:O163"/>
    <mergeCell ref="O98:O103"/>
    <mergeCell ref="O74:O79"/>
    <mergeCell ref="O80:O85"/>
    <mergeCell ref="O86:O91"/>
    <mergeCell ref="O92:O97"/>
    <mergeCell ref="O110:O115"/>
    <mergeCell ref="O116:O121"/>
    <mergeCell ref="O122:O127"/>
    <mergeCell ref="O128:O133"/>
    <mergeCell ref="C20:C22"/>
    <mergeCell ref="D17:D19"/>
    <mergeCell ref="D20:D22"/>
    <mergeCell ref="E17:E19"/>
    <mergeCell ref="E20:E22"/>
    <mergeCell ref="H17:H19"/>
    <mergeCell ref="H20:H22"/>
    <mergeCell ref="F17:F19"/>
    <mergeCell ref="D158:D163"/>
    <mergeCell ref="E158:E163"/>
    <mergeCell ref="F158:F163"/>
    <mergeCell ref="G158:G163"/>
    <mergeCell ref="H158:H163"/>
    <mergeCell ref="I17:I19"/>
    <mergeCell ref="I20:I22"/>
    <mergeCell ref="B23:O23"/>
    <mergeCell ref="B24:B31"/>
    <mergeCell ref="F146:F151"/>
    <mergeCell ref="A164:A169"/>
    <mergeCell ref="B164:B169"/>
    <mergeCell ref="H164:H169"/>
    <mergeCell ref="F164:F166"/>
    <mergeCell ref="G164:G166"/>
    <mergeCell ref="J164:J166"/>
    <mergeCell ref="A152:A157"/>
    <mergeCell ref="B152:B157"/>
    <mergeCell ref="C152:C157"/>
    <mergeCell ref="D152:D157"/>
    <mergeCell ref="E152:E157"/>
    <mergeCell ref="F152:F157"/>
    <mergeCell ref="J152:J157"/>
    <mergeCell ref="C164:C166"/>
    <mergeCell ref="C167:C169"/>
    <mergeCell ref="D167:D169"/>
    <mergeCell ref="E167:E169"/>
    <mergeCell ref="F167:F169"/>
    <mergeCell ref="G167:G169"/>
    <mergeCell ref="D164:D166"/>
    <mergeCell ref="E164:E166"/>
    <mergeCell ref="C158:C163"/>
    <mergeCell ref="C190:C195"/>
    <mergeCell ref="D190:D195"/>
    <mergeCell ref="D32:D36"/>
    <mergeCell ref="C32:C36"/>
    <mergeCell ref="F38:F43"/>
    <mergeCell ref="E38:E43"/>
    <mergeCell ref="D38:D43"/>
    <mergeCell ref="C38:C43"/>
    <mergeCell ref="E32:E36"/>
    <mergeCell ref="F32:F36"/>
    <mergeCell ref="G190:G195"/>
    <mergeCell ref="H190:H195"/>
    <mergeCell ref="I190:I195"/>
    <mergeCell ref="J190:J195"/>
    <mergeCell ref="C196:C201"/>
    <mergeCell ref="D196:D201"/>
    <mergeCell ref="E196:E201"/>
    <mergeCell ref="F196:F201"/>
    <mergeCell ref="G196:G201"/>
    <mergeCell ref="H196:H201"/>
    <mergeCell ref="I196:I201"/>
    <mergeCell ref="J196:J201"/>
    <mergeCell ref="K14:K16"/>
    <mergeCell ref="L14:L16"/>
    <mergeCell ref="J38:J43"/>
    <mergeCell ref="I38:I43"/>
    <mergeCell ref="J104:J109"/>
    <mergeCell ref="J50:J55"/>
    <mergeCell ref="I50:I55"/>
    <mergeCell ref="J62:J67"/>
    <mergeCell ref="H38:H43"/>
    <mergeCell ref="J74:J79"/>
    <mergeCell ref="J92:J97"/>
    <mergeCell ref="G38:G43"/>
    <mergeCell ref="N14:N16"/>
    <mergeCell ref="I32:I36"/>
    <mergeCell ref="H32:H36"/>
    <mergeCell ref="G32:G36"/>
    <mergeCell ref="J32:J36"/>
    <mergeCell ref="G20:G22"/>
    <mergeCell ref="F44:F49"/>
    <mergeCell ref="E44:E49"/>
    <mergeCell ref="D44:D49"/>
    <mergeCell ref="C44:C49"/>
    <mergeCell ref="C214:C219"/>
    <mergeCell ref="D214:D219"/>
    <mergeCell ref="E214:E219"/>
    <mergeCell ref="F214:F219"/>
    <mergeCell ref="C50:C55"/>
    <mergeCell ref="C202:C207"/>
    <mergeCell ref="G214:G219"/>
    <mergeCell ref="H214:H219"/>
    <mergeCell ref="I214:I219"/>
    <mergeCell ref="J214:J219"/>
    <mergeCell ref="C220:C225"/>
    <mergeCell ref="D220:D225"/>
    <mergeCell ref="E220:E225"/>
    <mergeCell ref="F220:F225"/>
    <mergeCell ref="G220:G225"/>
    <mergeCell ref="H220:H225"/>
    <mergeCell ref="I220:I225"/>
    <mergeCell ref="J220:J225"/>
    <mergeCell ref="C226:C231"/>
    <mergeCell ref="D226:D231"/>
    <mergeCell ref="E226:E231"/>
    <mergeCell ref="F226:F231"/>
    <mergeCell ref="G226:G231"/>
    <mergeCell ref="H226:H231"/>
    <mergeCell ref="I226:I231"/>
    <mergeCell ref="J226:J231"/>
    <mergeCell ref="C232:C237"/>
    <mergeCell ref="D232:D237"/>
    <mergeCell ref="E232:E237"/>
    <mergeCell ref="F232:F237"/>
    <mergeCell ref="G232:G237"/>
    <mergeCell ref="H232:H237"/>
    <mergeCell ref="I232:I237"/>
    <mergeCell ref="I92:I97"/>
    <mergeCell ref="J232:J237"/>
    <mergeCell ref="A238:A243"/>
    <mergeCell ref="B238:B243"/>
    <mergeCell ref="C238:C243"/>
    <mergeCell ref="D238:D243"/>
    <mergeCell ref="E238:E243"/>
    <mergeCell ref="F238:F243"/>
    <mergeCell ref="C98:C103"/>
    <mergeCell ref="H50:H55"/>
    <mergeCell ref="H68:H73"/>
    <mergeCell ref="I68:I73"/>
    <mergeCell ref="J68:J73"/>
    <mergeCell ref="D50:D55"/>
    <mergeCell ref="E50:E55"/>
    <mergeCell ref="F50:F55"/>
    <mergeCell ref="G50:G55"/>
    <mergeCell ref="J56:J61"/>
    <mergeCell ref="I56:I61"/>
    <mergeCell ref="H56:H61"/>
    <mergeCell ref="G56:G61"/>
    <mergeCell ref="F56:F61"/>
    <mergeCell ref="E56:E61"/>
    <mergeCell ref="D56:D61"/>
    <mergeCell ref="C56:C61"/>
    <mergeCell ref="G68:G73"/>
    <mergeCell ref="I62:I67"/>
    <mergeCell ref="H62:H67"/>
    <mergeCell ref="G62:G67"/>
    <mergeCell ref="F62:F67"/>
    <mergeCell ref="E62:E67"/>
    <mergeCell ref="D74:D79"/>
    <mergeCell ref="C62:C67"/>
    <mergeCell ref="C68:C73"/>
    <mergeCell ref="D68:D73"/>
    <mergeCell ref="E68:E73"/>
    <mergeCell ref="F68:F73"/>
    <mergeCell ref="D62:D67"/>
    <mergeCell ref="J80:J85"/>
    <mergeCell ref="I80:I85"/>
    <mergeCell ref="H80:H85"/>
    <mergeCell ref="G80:G85"/>
    <mergeCell ref="I74:I79"/>
    <mergeCell ref="C74:C79"/>
    <mergeCell ref="H74:H79"/>
    <mergeCell ref="G74:G79"/>
    <mergeCell ref="F74:F79"/>
    <mergeCell ref="E74:E79"/>
    <mergeCell ref="D80:D85"/>
    <mergeCell ref="C80:C85"/>
    <mergeCell ref="F80:F85"/>
    <mergeCell ref="E80:E85"/>
    <mergeCell ref="H89:H91"/>
    <mergeCell ref="H86:H88"/>
    <mergeCell ref="G86:G88"/>
    <mergeCell ref="G89:G91"/>
    <mergeCell ref="C92:C97"/>
    <mergeCell ref="F89:F91"/>
    <mergeCell ref="E89:E91"/>
    <mergeCell ref="D89:D91"/>
    <mergeCell ref="C89:C91"/>
    <mergeCell ref="F86:F88"/>
    <mergeCell ref="E86:E88"/>
    <mergeCell ref="D86:D88"/>
    <mergeCell ref="C86:C88"/>
    <mergeCell ref="E104:E109"/>
    <mergeCell ref="D104:D109"/>
    <mergeCell ref="E98:E103"/>
    <mergeCell ref="H92:H97"/>
    <mergeCell ref="G92:G97"/>
    <mergeCell ref="F92:F97"/>
    <mergeCell ref="E92:E97"/>
    <mergeCell ref="D92:D97"/>
    <mergeCell ref="G98:G103"/>
    <mergeCell ref="F98:F103"/>
    <mergeCell ref="C104:C109"/>
    <mergeCell ref="J98:J103"/>
    <mergeCell ref="I110:I115"/>
    <mergeCell ref="H110:H115"/>
    <mergeCell ref="G110:G115"/>
    <mergeCell ref="F110:F115"/>
    <mergeCell ref="E110:E115"/>
    <mergeCell ref="D98:D103"/>
    <mergeCell ref="I98:I103"/>
    <mergeCell ref="H98:H103"/>
    <mergeCell ref="D110:D115"/>
    <mergeCell ref="C110:C115"/>
    <mergeCell ref="C122:C127"/>
    <mergeCell ref="J116:J121"/>
    <mergeCell ref="I116:I121"/>
    <mergeCell ref="H116:H121"/>
    <mergeCell ref="G116:G121"/>
    <mergeCell ref="F116:F121"/>
    <mergeCell ref="J110:J115"/>
    <mergeCell ref="D116:D121"/>
    <mergeCell ref="C116:C121"/>
    <mergeCell ref="J122:J127"/>
    <mergeCell ref="I122:I127"/>
    <mergeCell ref="H122:H127"/>
    <mergeCell ref="G122:G127"/>
    <mergeCell ref="F122:F127"/>
    <mergeCell ref="E122:E127"/>
    <mergeCell ref="O56:O61"/>
    <mergeCell ref="O62:O67"/>
    <mergeCell ref="O68:O73"/>
    <mergeCell ref="D128:D133"/>
    <mergeCell ref="D122:D127"/>
    <mergeCell ref="C134:C139"/>
    <mergeCell ref="J128:J133"/>
    <mergeCell ref="I128:I133"/>
    <mergeCell ref="H128:H133"/>
    <mergeCell ref="G128:G133"/>
    <mergeCell ref="A32:A139"/>
    <mergeCell ref="E128:E133"/>
    <mergeCell ref="E134:E139"/>
    <mergeCell ref="D134:D139"/>
    <mergeCell ref="E116:E121"/>
    <mergeCell ref="O24:O31"/>
    <mergeCell ref="O32:O37"/>
    <mergeCell ref="O38:O43"/>
    <mergeCell ref="O44:O49"/>
    <mergeCell ref="O50:O55"/>
    <mergeCell ref="O134:O139"/>
    <mergeCell ref="B32:B139"/>
    <mergeCell ref="C128:C133"/>
    <mergeCell ref="J134:J139"/>
    <mergeCell ref="I134:I139"/>
    <mergeCell ref="H134:H139"/>
    <mergeCell ref="I86:I88"/>
    <mergeCell ref="I89:I91"/>
    <mergeCell ref="J86:J88"/>
    <mergeCell ref="J89:J91"/>
    <mergeCell ref="G134:G139"/>
    <mergeCell ref="F134:F139"/>
    <mergeCell ref="F128:F133"/>
    <mergeCell ref="I104:I109"/>
    <mergeCell ref="H104:H109"/>
    <mergeCell ref="G104:G109"/>
    <mergeCell ref="F104:F109"/>
    <mergeCell ref="O17:O22"/>
    <mergeCell ref="A257:A259"/>
    <mergeCell ref="A24:A31"/>
    <mergeCell ref="A190:A237"/>
    <mergeCell ref="B250:J250"/>
    <mergeCell ref="J238:J243"/>
    <mergeCell ref="G238:G243"/>
    <mergeCell ref="H238:H243"/>
    <mergeCell ref="I238:I243"/>
    <mergeCell ref="A251:A253"/>
  </mergeCells>
  <printOptions horizontalCentered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Тарасова Юлия Викторовна</cp:lastModifiedBy>
  <cp:lastPrinted>2020-03-05T04:03:54Z</cp:lastPrinted>
  <dcterms:created xsi:type="dcterms:W3CDTF">1996-10-08T23:32:33Z</dcterms:created>
  <dcterms:modified xsi:type="dcterms:W3CDTF">2020-03-16T10:44:06Z</dcterms:modified>
  <cp:category/>
  <cp:version/>
  <cp:contentType/>
  <cp:contentStatus/>
</cp:coreProperties>
</file>